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amandadebes/Dropbox/manuscripts/Feb 2021/burundi data files/"/>
    </mc:Choice>
  </mc:AlternateContent>
  <xr:revisionPtr revIDLastSave="0" documentId="8_{7C5C45D5-F557-B74E-B21E-69E61890DF7F}" xr6:coauthVersionLast="47" xr6:coauthVersionMax="47" xr10:uidLastSave="{00000000-0000-0000-0000-000000000000}"/>
  <bookViews>
    <workbookView xWindow="3460" yWindow="640" windowWidth="28860" windowHeight="19680" activeTab="1" xr2:uid="{00000000-000D-0000-FFFF-FFFF00000000}"/>
  </bookViews>
  <sheets>
    <sheet name="weekly" sheetId="1" r:id="rId1"/>
    <sheet name="weekly totals" sheetId="4" r:id="rId2"/>
  </sheets>
  <definedNames>
    <definedName name="_xlnm._FilterDatabase" localSheetId="0" hidden="1">weekly!$A$1:$JD$47</definedName>
    <definedName name="_xlnm._FilterDatabase" localSheetId="1" hidden="1">'weekly totals'!$A$1:$S$49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E3" i="1" l="1"/>
  <c r="NE4" i="1"/>
  <c r="NE5" i="1"/>
  <c r="NE6" i="1"/>
  <c r="NE7" i="1"/>
  <c r="NE8" i="1"/>
  <c r="NE9" i="1"/>
  <c r="NE10" i="1"/>
  <c r="NE11" i="1"/>
  <c r="NE12" i="1"/>
  <c r="NE13" i="1"/>
  <c r="NE14" i="1"/>
  <c r="NE15" i="1"/>
  <c r="NE16" i="1"/>
  <c r="NE17" i="1"/>
  <c r="NE18" i="1"/>
  <c r="NE19" i="1"/>
  <c r="NE20" i="1"/>
  <c r="NE21" i="1"/>
  <c r="NE22" i="1"/>
  <c r="NE23" i="1"/>
  <c r="NE24" i="1"/>
  <c r="NE25" i="1"/>
  <c r="NE26" i="1"/>
  <c r="NE27" i="1"/>
  <c r="NE28" i="1"/>
  <c r="NE29" i="1"/>
  <c r="NE30" i="1"/>
  <c r="NE31" i="1"/>
  <c r="NE32" i="1"/>
  <c r="NE33" i="1"/>
  <c r="NE34" i="1"/>
  <c r="NE35" i="1"/>
  <c r="NE36" i="1"/>
  <c r="NE37" i="1"/>
  <c r="NE38" i="1"/>
  <c r="NE39" i="1"/>
  <c r="NE40" i="1"/>
  <c r="NE41" i="1"/>
  <c r="NE42" i="1"/>
  <c r="NE43" i="1"/>
  <c r="NE44" i="1"/>
  <c r="NE45" i="1"/>
  <c r="NE46" i="1"/>
  <c r="NE47" i="1"/>
  <c r="NE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D2" i="1"/>
  <c r="Q48" i="4"/>
  <c r="O48" i="4"/>
  <c r="M48" i="4"/>
  <c r="K48" i="4"/>
  <c r="I48" i="4"/>
  <c r="G48" i="4"/>
  <c r="E48" i="4"/>
  <c r="S47" i="4"/>
  <c r="R47" i="4"/>
  <c r="S46" i="4"/>
  <c r="R46" i="4"/>
  <c r="S45" i="4"/>
  <c r="R45" i="4"/>
  <c r="S44" i="4"/>
  <c r="R44" i="4"/>
  <c r="S43" i="4"/>
  <c r="R43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1" i="4"/>
  <c r="R31" i="4"/>
  <c r="S30" i="4"/>
  <c r="R30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19" i="4"/>
  <c r="R19" i="4"/>
  <c r="S18" i="4"/>
  <c r="R18" i="4"/>
  <c r="S17" i="4"/>
  <c r="R17" i="4"/>
  <c r="S16" i="4"/>
  <c r="R16" i="4"/>
  <c r="S15" i="4"/>
  <c r="R15" i="4"/>
  <c r="S14" i="4"/>
  <c r="R14" i="4"/>
  <c r="S12" i="4"/>
  <c r="R12" i="4"/>
  <c r="S11" i="4"/>
  <c r="R11" i="4"/>
  <c r="S10" i="4"/>
  <c r="R10" i="4"/>
  <c r="S9" i="4"/>
  <c r="R9" i="4"/>
  <c r="S8" i="4"/>
  <c r="R8" i="4"/>
  <c r="S4" i="4"/>
  <c r="R4" i="4"/>
  <c r="S3" i="4"/>
  <c r="R3" i="4"/>
  <c r="S29" i="4"/>
  <c r="R29" i="4"/>
  <c r="S6" i="4"/>
  <c r="R6" i="4"/>
  <c r="S7" i="4"/>
  <c r="R7" i="4"/>
  <c r="S41" i="4"/>
  <c r="R41" i="4"/>
  <c r="S20" i="4"/>
  <c r="R20" i="4"/>
  <c r="S2" i="4"/>
  <c r="R2" i="4"/>
  <c r="S32" i="4"/>
  <c r="R32" i="4"/>
  <c r="S42" i="4"/>
  <c r="R42" i="4"/>
  <c r="S21" i="4"/>
  <c r="R21" i="4"/>
  <c r="S13" i="4"/>
  <c r="R13" i="4"/>
  <c r="S5" i="4"/>
  <c r="R5" i="4"/>
</calcChain>
</file>

<file path=xl/sharedStrings.xml><?xml version="1.0" encoding="utf-8"?>
<sst xmlns="http://schemas.openxmlformats.org/spreadsheetml/2006/main" count="490" uniqueCount="432">
  <si>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</si>
  <si>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</si>
  <si>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</si>
  <si>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</si>
  <si>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</si>
  <si>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</si>
  <si>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</si>
  <si>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</si>
  <si>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</si>
  <si>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</si>
  <si>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</si>
  <si>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</si>
  <si>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</si>
  <si>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</si>
  <si>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</si>
  <si>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</si>
  <si>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</si>
  <si>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</si>
  <si>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</si>
  <si>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</si>
  <si>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</si>
  <si>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</si>
  <si>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</si>
  <si>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</si>
  <si>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</si>
  <si>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</si>
  <si>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</si>
  <si>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</si>
  <si>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</si>
  <si>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</si>
  <si>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</si>
  <si>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</si>
  <si>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</si>
  <si>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</si>
  <si>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</si>
  <si>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</si>
  <si>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</si>
  <si>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</si>
  <si>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</si>
  <si>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</si>
  <si>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</si>
  <si>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</si>
  <si>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</si>
  <si>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</si>
  <si>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</si>
  <si>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</si>
  <si>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</si>
  <si>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</si>
  <si>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</si>
  <si>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</si>
  <si>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</si>
  <si>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</si>
  <si>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</si>
  <si>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</si>
  <si>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</si>
  <si>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</si>
  <si>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</si>
  <si>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</si>
  <si>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</si>
  <si>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</si>
  <si>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</si>
  <si>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</si>
  <si>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</si>
  <si>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</si>
  <si>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</si>
  <si>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</si>
  <si>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</si>
  <si>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</si>
  <si>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</si>
  <si>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</si>
  <si>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</si>
  <si>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</si>
  <si>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</si>
  <si>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</si>
  <si>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</si>
  <si>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</si>
  <si>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</si>
  <si>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</si>
  <si>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</si>
  <si>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</si>
  <si>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</si>
  <si>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</si>
  <si>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</si>
  <si>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</si>
  <si>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</si>
  <si>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</si>
  <si>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</si>
  <si>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</si>
  <si>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</si>
  <si>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</si>
  <si>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</si>
  <si>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W92</t>
  </si>
  <si>
    <t>W93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</si>
  <si>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</si>
  <si>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</si>
  <si>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</si>
  <si>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</si>
  <si>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</si>
  <si>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</si>
  <si>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</si>
  <si>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</si>
  <si>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</si>
  <si>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</si>
  <si>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</si>
  <si>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</si>
  <si>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</si>
  <si>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</si>
  <si>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</si>
  <si>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</si>
  <si>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</si>
  <si>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</si>
  <si>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</si>
  <si>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</si>
  <si>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</si>
  <si>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</si>
  <si>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</si>
  <si>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</si>
  <si>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</si>
  <si>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</si>
  <si>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</si>
  <si>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</si>
  <si>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</si>
  <si>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</si>
  <si>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</si>
  <si>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</si>
  <si>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</si>
  <si>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</si>
  <si>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</si>
  <si>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</si>
  <si>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</si>
  <si>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</si>
  <si>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</si>
  <si>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</si>
  <si>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</si>
  <si>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</si>
  <si>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</si>
  <si>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</si>
  <si>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</si>
  <si>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</si>
  <si>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</si>
  <si>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</si>
  <si>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</si>
  <si>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</si>
  <si>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</si>
  <si>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</si>
  <si>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</si>
  <si>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</si>
  <si>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</si>
  <si>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</si>
  <si>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</si>
  <si>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</si>
  <si>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</si>
  <si>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</si>
  <si>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</si>
  <si>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</si>
  <si>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</si>
  <si>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</si>
  <si>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</si>
  <si>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</si>
  <si>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</si>
  <si>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W161</t>
  </si>
  <si>
    <t>W162</t>
  </si>
  <si>
    <t>W163</t>
  </si>
  <si>
    <t>W164</t>
  </si>
  <si>
    <t>W165</t>
  </si>
  <si>
    <t>W166</t>
  </si>
  <si>
    <t>W167</t>
  </si>
  <si>
    <t>W168</t>
  </si>
  <si>
    <t>W169</t>
  </si>
  <si>
    <t>W170</t>
  </si>
  <si>
    <t>W171</t>
  </si>
  <si>
    <t>W172</t>
  </si>
  <si>
    <t>W173</t>
  </si>
  <si>
    <t>W174</t>
  </si>
  <si>
    <t>W175</t>
  </si>
  <si>
    <t>W176</t>
  </si>
  <si>
    <t>W177</t>
  </si>
  <si>
    <t>W178</t>
  </si>
  <si>
    <t>W179</t>
  </si>
  <si>
    <t>W180</t>
  </si>
  <si>
    <t>W181</t>
  </si>
  <si>
    <t>W182</t>
  </si>
  <si>
    <t>W183</t>
  </si>
  <si>
    <t>W184</t>
  </si>
  <si>
    <t>W185</t>
  </si>
  <si>
    <t>W186</t>
  </si>
  <si>
    <t>W187</t>
  </si>
  <si>
    <t>W188</t>
  </si>
  <si>
    <t>W189</t>
  </si>
  <si>
    <t>W190</t>
  </si>
  <si>
    <t>W191</t>
  </si>
  <si>
    <t>W192</t>
  </si>
  <si>
    <t>W193</t>
  </si>
  <si>
    <t>W194</t>
  </si>
  <si>
    <t>W195</t>
  </si>
  <si>
    <t>W196</t>
  </si>
  <si>
    <t>W197</t>
  </si>
  <si>
    <t>W198</t>
  </si>
  <si>
    <t>W199</t>
  </si>
  <si>
    <t>W200</t>
  </si>
  <si>
    <t>W201</t>
  </si>
  <si>
    <t>W202</t>
  </si>
  <si>
    <t>W203</t>
  </si>
  <si>
    <t>W204</t>
  </si>
  <si>
    <t>W205</t>
  </si>
  <si>
    <t>W206</t>
  </si>
  <si>
    <t>W207</t>
  </si>
  <si>
    <t>W208</t>
  </si>
  <si>
    <t>W209</t>
  </si>
  <si>
    <t>W210</t>
  </si>
  <si>
    <t>W211</t>
  </si>
  <si>
    <t>W212</t>
  </si>
  <si>
    <t>W213</t>
  </si>
  <si>
    <t>W214</t>
  </si>
  <si>
    <t>W215</t>
  </si>
  <si>
    <t>W216</t>
  </si>
  <si>
    <t>W217</t>
  </si>
  <si>
    <t>W218</t>
  </si>
  <si>
    <t>W219</t>
  </si>
  <si>
    <t>W220</t>
  </si>
  <si>
    <t>W221</t>
  </si>
  <si>
    <t>W222</t>
  </si>
  <si>
    <t>W223</t>
  </si>
  <si>
    <t>W224</t>
  </si>
  <si>
    <t>W225</t>
  </si>
  <si>
    <t>W226</t>
  </si>
  <si>
    <t>W227</t>
  </si>
  <si>
    <t>W228</t>
  </si>
  <si>
    <t>W229</t>
  </si>
  <si>
    <t>W230</t>
  </si>
  <si>
    <t>W231</t>
  </si>
  <si>
    <t>W232</t>
  </si>
  <si>
    <t>W233</t>
  </si>
  <si>
    <t>W234</t>
  </si>
  <si>
    <t>W235</t>
  </si>
  <si>
    <t>W236</t>
  </si>
  <si>
    <t>W237</t>
  </si>
  <si>
    <t>W238</t>
  </si>
  <si>
    <t>W239</t>
  </si>
  <si>
    <t>W240</t>
  </si>
  <si>
    <t>W241</t>
  </si>
  <si>
    <t>W242</t>
  </si>
  <si>
    <t>W243</t>
  </si>
  <si>
    <t>W244</t>
  </si>
  <si>
    <t>W245</t>
  </si>
  <si>
    <t>W246</t>
  </si>
  <si>
    <t>W247</t>
  </si>
  <si>
    <t>W248</t>
  </si>
  <si>
    <t>W249</t>
  </si>
  <si>
    <t>W250</t>
  </si>
  <si>
    <t>W251</t>
  </si>
  <si>
    <t>W252</t>
  </si>
  <si>
    <t>W253</t>
  </si>
  <si>
    <t>W254</t>
  </si>
  <si>
    <t>W255</t>
  </si>
  <si>
    <t>W256</t>
  </si>
  <si>
    <t>W257</t>
  </si>
  <si>
    <t>W258</t>
  </si>
  <si>
    <t>W259</t>
  </si>
  <si>
    <t>W260</t>
  </si>
  <si>
    <t>Dist_id</t>
  </si>
  <si>
    <t>District</t>
  </si>
  <si>
    <t>Population</t>
  </si>
  <si>
    <t xml:space="preserve"> Busoni</t>
  </si>
  <si>
    <t xml:space="preserve"> Mabayi</t>
  </si>
  <si>
    <t xml:space="preserve"> Cibitoke</t>
  </si>
  <si>
    <t xml:space="preserve"> Bubanza</t>
  </si>
  <si>
    <t xml:space="preserve"> Mpanda</t>
  </si>
  <si>
    <t xml:space="preserve"> Bujumbura nord</t>
  </si>
  <si>
    <t xml:space="preserve"> Bujumbura centre</t>
  </si>
  <si>
    <t xml:space="preserve"> Bujumbura sud</t>
  </si>
  <si>
    <t xml:space="preserve"> Rwibaga</t>
  </si>
  <si>
    <t xml:space="preserve"> Kayanza</t>
  </si>
  <si>
    <t xml:space="preserve"> Musema</t>
  </si>
  <si>
    <t xml:space="preserve"> Gahombo</t>
  </si>
  <si>
    <t xml:space="preserve"> Ngozi</t>
  </si>
  <si>
    <t xml:space="preserve"> Kiremba</t>
  </si>
  <si>
    <t xml:space="preserve"> Buye</t>
  </si>
  <si>
    <t xml:space="preserve"> Kirundo</t>
  </si>
  <si>
    <t xml:space="preserve"> Vumbi</t>
  </si>
  <si>
    <t xml:space="preserve"> Mukenke</t>
  </si>
  <si>
    <t xml:space="preserve"> Muyinga</t>
  </si>
  <si>
    <t xml:space="preserve"> Giteranyi</t>
  </si>
  <si>
    <t xml:space="preserve"> Gashoho</t>
  </si>
  <si>
    <t xml:space="preserve"> Gitega</t>
  </si>
  <si>
    <t xml:space="preserve"> Mutaho</t>
  </si>
  <si>
    <t xml:space="preserve"> Kibuye</t>
  </si>
  <si>
    <t xml:space="preserve"> Ryansoro</t>
  </si>
  <si>
    <t xml:space="preserve"> Muramvya</t>
  </si>
  <si>
    <t xml:space="preserve"> Kiganda</t>
  </si>
  <si>
    <t xml:space="preserve"> Buhiga</t>
  </si>
  <si>
    <t xml:space="preserve"> Nyabikere</t>
  </si>
  <si>
    <t xml:space="preserve"> Kibumbu</t>
  </si>
  <si>
    <t xml:space="preserve"> Fota</t>
  </si>
  <si>
    <t xml:space="preserve"> Cankuzo</t>
  </si>
  <si>
    <t xml:space="preserve"> Murore</t>
  </si>
  <si>
    <t xml:space="preserve"> Ruyigi</t>
  </si>
  <si>
    <t xml:space="preserve"> Butezi</t>
  </si>
  <si>
    <t xml:space="preserve"> Kinyinya</t>
  </si>
  <si>
    <t xml:space="preserve"> Bururi</t>
  </si>
  <si>
    <t xml:space="preserve"> Matana</t>
  </si>
  <si>
    <t xml:space="preserve"> Rutana</t>
  </si>
  <si>
    <t xml:space="preserve"> Gihofi</t>
  </si>
  <si>
    <t xml:space="preserve"> Makamba</t>
  </si>
  <si>
    <t xml:space="preserve"> Nyanza-Lac</t>
  </si>
  <si>
    <t xml:space="preserve"> Isale</t>
  </si>
  <si>
    <t xml:space="preserve"> Rumonge</t>
  </si>
  <si>
    <t xml:space="preserve"> Bugarama</t>
  </si>
  <si>
    <t xml:space="preserve"> Kabezi</t>
  </si>
  <si>
    <t>total
cases</t>
  </si>
  <si>
    <t xml:space="preserve"> </t>
  </si>
  <si>
    <t>2014 Total</t>
  </si>
  <si>
    <t># of weeks 2014</t>
  </si>
  <si>
    <t>2015 Total</t>
  </si>
  <si>
    <t># of weeks 2015</t>
  </si>
  <si>
    <t>2016 Total</t>
  </si>
  <si>
    <t># of weeks 2016</t>
  </si>
  <si>
    <t>2017 Total</t>
  </si>
  <si>
    <t># of weeks 2017</t>
  </si>
  <si>
    <t>2018 Total</t>
  </si>
  <si>
    <t># of weeks 2018</t>
  </si>
  <si>
    <t>2019 TOTAL</t>
  </si>
  <si>
    <t>#weeks 2019</t>
  </si>
  <si>
    <t>2020 TOTAL</t>
  </si>
  <si>
    <t>#weeks 2020</t>
  </si>
  <si>
    <t>Total cases 2014-2020</t>
  </si>
  <si>
    <t>Total weeks with cases</t>
  </si>
  <si>
    <t>Total # of districts</t>
  </si>
  <si>
    <t>#weeks</t>
  </si>
  <si>
    <t>W261</t>
  </si>
  <si>
    <t>W262</t>
  </si>
  <si>
    <t>W263</t>
  </si>
  <si>
    <t>W264</t>
  </si>
  <si>
    <t>W265</t>
  </si>
  <si>
    <t>W266</t>
  </si>
  <si>
    <t>W267</t>
  </si>
  <si>
    <t>W268</t>
  </si>
  <si>
    <t>W269</t>
  </si>
  <si>
    <t>W270</t>
  </si>
  <si>
    <t>W271</t>
  </si>
  <si>
    <t>W272</t>
  </si>
  <si>
    <t>W273</t>
  </si>
  <si>
    <t>W274</t>
  </si>
  <si>
    <t>W275</t>
  </si>
  <si>
    <t>W276</t>
  </si>
  <si>
    <t>W277</t>
  </si>
  <si>
    <t>W278</t>
  </si>
  <si>
    <t>W279</t>
  </si>
  <si>
    <t>W280</t>
  </si>
  <si>
    <t>W281</t>
  </si>
  <si>
    <t>W282</t>
  </si>
  <si>
    <t>W283</t>
  </si>
  <si>
    <t>W284</t>
  </si>
  <si>
    <t>W285</t>
  </si>
  <si>
    <t>W286</t>
  </si>
  <si>
    <t>W287</t>
  </si>
  <si>
    <t>W288</t>
  </si>
  <si>
    <t>W289</t>
  </si>
  <si>
    <t>W290</t>
  </si>
  <si>
    <t>W291</t>
  </si>
  <si>
    <t>W292</t>
  </si>
  <si>
    <t>W293</t>
  </si>
  <si>
    <t>W294</t>
  </si>
  <si>
    <t>W295</t>
  </si>
  <si>
    <t>W296</t>
  </si>
  <si>
    <t>W297</t>
  </si>
  <si>
    <t>W298</t>
  </si>
  <si>
    <t>W299</t>
  </si>
  <si>
    <t>W300</t>
  </si>
  <si>
    <t>W301</t>
  </si>
  <si>
    <t>W302</t>
  </si>
  <si>
    <t>W303</t>
  </si>
  <si>
    <t>W304</t>
  </si>
  <si>
    <t>W305</t>
  </si>
  <si>
    <t>W306</t>
  </si>
  <si>
    <t>W307</t>
  </si>
  <si>
    <t>W308</t>
  </si>
  <si>
    <t>W309</t>
  </si>
  <si>
    <t>W310</t>
  </si>
  <si>
    <t>W311</t>
  </si>
  <si>
    <t>W312</t>
  </si>
  <si>
    <t/>
  </si>
  <si>
    <t>W313</t>
  </si>
  <si>
    <t>W314</t>
  </si>
  <si>
    <t>W315</t>
  </si>
  <si>
    <t>W316</t>
  </si>
  <si>
    <t>W317</t>
  </si>
  <si>
    <t>W318</t>
  </si>
  <si>
    <t>W319</t>
  </si>
  <si>
    <t>W320</t>
  </si>
  <si>
    <t>W321</t>
  </si>
  <si>
    <t>W322</t>
  </si>
  <si>
    <t>W323</t>
  </si>
  <si>
    <t>W324</t>
  </si>
  <si>
    <t>W325</t>
  </si>
  <si>
    <t>W326</t>
  </si>
  <si>
    <t>W327</t>
  </si>
  <si>
    <t>W328</t>
  </si>
  <si>
    <t>W329</t>
  </si>
  <si>
    <t>W330</t>
  </si>
  <si>
    <t>W331</t>
  </si>
  <si>
    <t>W332</t>
  </si>
  <si>
    <t>W333</t>
  </si>
  <si>
    <t>W334</t>
  </si>
  <si>
    <t>W335</t>
  </si>
  <si>
    <t>W336</t>
  </si>
  <si>
    <t>W337</t>
  </si>
  <si>
    <t>W338</t>
  </si>
  <si>
    <t>W339</t>
  </si>
  <si>
    <t>W340</t>
  </si>
  <si>
    <t>W341</t>
  </si>
  <si>
    <t>W342</t>
  </si>
  <si>
    <t>W343</t>
  </si>
  <si>
    <t>W344</t>
  </si>
  <si>
    <t>W345</t>
  </si>
  <si>
    <t>W346</t>
  </si>
  <si>
    <t>W347</t>
  </si>
  <si>
    <t>W348</t>
  </si>
  <si>
    <t>W349</t>
  </si>
  <si>
    <t>W350</t>
  </si>
  <si>
    <t>W351</t>
  </si>
  <si>
    <t>W352</t>
  </si>
  <si>
    <t>W353</t>
  </si>
  <si>
    <t>W354</t>
  </si>
  <si>
    <t>W355</t>
  </si>
  <si>
    <t>W356</t>
  </si>
  <si>
    <t>W357</t>
  </si>
  <si>
    <t>W358</t>
  </si>
  <si>
    <t>W359</t>
  </si>
  <si>
    <t>W360</t>
  </si>
  <si>
    <t>W361</t>
  </si>
  <si>
    <t>W362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</si>
</sst>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E47"/>
  <sheetViews>
    <sheetView workbookViewId="0">
      <selection activeCell="E1" sqref="E1:E1048576"/>
    </sheetView>
  </sheetViews>
  <sheetFormatPr baseColWidth="10" defaultColWidth="23.5" defaultRowHeight="15" x14ac:dyDescent="0.2"/>
  <cols>
    <col min="1" max="1" width="9" bestFit="1" customWidth="1"/>
    <col min="2" max="2" width="15.1640625" bestFit="1" customWidth="1"/>
    <col min="3" max="3" width="12.1640625" bestFit="1" customWidth="1"/>
    <col min="4" max="4" width="7.5" customWidth="1"/>
    <col min="5" max="13" width="6.33203125" customWidth="1"/>
    <col min="14" max="103" width="7.33203125" customWidth="1"/>
    <col min="104" max="264" width="8.33203125" customWidth="1"/>
    <col min="265" max="273" width="8" customWidth="1"/>
    <col min="274" max="316" width="9" customWidth="1"/>
    <col min="317" max="325" width="8" customWidth="1"/>
    <col min="326" max="368" width="9" customWidth="1"/>
  </cols>
  <sheetData>
    <row r="1" spans="1:369" ht="32" x14ac:dyDescent="0.2">
      <c r="A1" t="s">
        <v>260</v>
      </c>
      <c r="B1" t="s">
        <v>261</v>
      </c>
      <c r="C1" t="s">
        <v>262</v>
      </c>
      <c r="D1" s="1" t="s">
        <v>309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  <c r="FV1" t="s">
        <v>173</v>
      </c>
      <c r="FW1" t="s">
        <v>174</v>
      </c>
      <c r="FX1" t="s">
        <v>175</v>
      </c>
      <c r="FY1" t="s">
        <v>176</v>
      </c>
      <c r="FZ1" t="s">
        <v>177</v>
      </c>
      <c r="GA1" t="s">
        <v>178</v>
      </c>
      <c r="GB1" t="s">
        <v>179</v>
      </c>
      <c r="GC1" t="s">
        <v>180</v>
      </c>
      <c r="GD1" t="s">
        <v>181</v>
      </c>
      <c r="GE1" t="s">
        <v>182</v>
      </c>
      <c r="GF1" t="s">
        <v>183</v>
      </c>
      <c r="GG1" t="s">
        <v>184</v>
      </c>
      <c r="GH1" t="s">
        <v>185</v>
      </c>
      <c r="GI1" t="s">
        <v>186</v>
      </c>
      <c r="GJ1" t="s">
        <v>187</v>
      </c>
      <c r="GK1" t="s">
        <v>188</v>
      </c>
      <c r="GL1" t="s">
        <v>189</v>
      </c>
      <c r="GM1" t="s">
        <v>190</v>
      </c>
      <c r="GN1" t="s">
        <v>191</v>
      </c>
      <c r="GO1" t="s">
        <v>192</v>
      </c>
      <c r="GP1" t="s">
        <v>193</v>
      </c>
      <c r="GQ1" t="s">
        <v>194</v>
      </c>
      <c r="GR1" t="s">
        <v>195</v>
      </c>
      <c r="GS1" t="s">
        <v>196</v>
      </c>
      <c r="GT1" t="s">
        <v>197</v>
      </c>
      <c r="GU1" t="s">
        <v>198</v>
      </c>
      <c r="GV1" t="s">
        <v>199</v>
      </c>
      <c r="GW1" t="s">
        <v>200</v>
      </c>
      <c r="GX1" t="s">
        <v>201</v>
      </c>
      <c r="GY1" t="s">
        <v>202</v>
      </c>
      <c r="GZ1" t="s">
        <v>203</v>
      </c>
      <c r="HA1" t="s">
        <v>204</v>
      </c>
      <c r="HB1" t="s">
        <v>205</v>
      </c>
      <c r="HC1" t="s">
        <v>206</v>
      </c>
      <c r="HD1" t="s">
        <v>207</v>
      </c>
      <c r="HE1" t="s">
        <v>208</v>
      </c>
      <c r="HF1" t="s">
        <v>209</v>
      </c>
      <c r="HG1" t="s">
        <v>210</v>
      </c>
      <c r="HH1" t="s">
        <v>211</v>
      </c>
      <c r="HI1" t="s">
        <v>212</v>
      </c>
      <c r="HJ1" t="s">
        <v>213</v>
      </c>
      <c r="HK1" t="s">
        <v>214</v>
      </c>
      <c r="HL1" t="s">
        <v>215</v>
      </c>
      <c r="HM1" t="s">
        <v>216</v>
      </c>
      <c r="HN1" t="s">
        <v>217</v>
      </c>
      <c r="HO1" t="s">
        <v>218</v>
      </c>
      <c r="HP1" t="s">
        <v>219</v>
      </c>
      <c r="HQ1" t="s">
        <v>220</v>
      </c>
      <c r="HR1" t="s">
        <v>221</v>
      </c>
      <c r="HS1" t="s">
        <v>222</v>
      </c>
      <c r="HT1" t="s">
        <v>223</v>
      </c>
      <c r="HU1" t="s">
        <v>224</v>
      </c>
      <c r="HV1" t="s">
        <v>225</v>
      </c>
      <c r="HW1" t="s">
        <v>226</v>
      </c>
      <c r="HX1" t="s">
        <v>227</v>
      </c>
      <c r="HY1" t="s">
        <v>228</v>
      </c>
      <c r="HZ1" t="s">
        <v>229</v>
      </c>
      <c r="IA1" t="s">
        <v>230</v>
      </c>
      <c r="IB1" t="s">
        <v>231</v>
      </c>
      <c r="IC1" t="s">
        <v>232</v>
      </c>
      <c r="ID1" t="s">
        <v>233</v>
      </c>
      <c r="IE1" t="s">
        <v>234</v>
      </c>
      <c r="IF1" t="s">
        <v>235</v>
      </c>
      <c r="IG1" t="s">
        <v>236</v>
      </c>
      <c r="IH1" t="s">
        <v>237</v>
      </c>
      <c r="II1" t="s">
        <v>238</v>
      </c>
      <c r="IJ1" t="s">
        <v>239</v>
      </c>
      <c r="IK1" t="s">
        <v>240</v>
      </c>
      <c r="IL1" t="s">
        <v>241</v>
      </c>
      <c r="IM1" t="s">
        <v>242</v>
      </c>
      <c r="IN1" t="s">
        <v>243</v>
      </c>
      <c r="IO1" t="s">
        <v>244</v>
      </c>
      <c r="IP1" t="s">
        <v>245</v>
      </c>
      <c r="IQ1" t="s">
        <v>246</v>
      </c>
      <c r="IR1" t="s">
        <v>247</v>
      </c>
      <c r="IS1" t="s">
        <v>248</v>
      </c>
      <c r="IT1" t="s">
        <v>249</v>
      </c>
      <c r="IU1" t="s">
        <v>250</v>
      </c>
      <c r="IV1" t="s">
        <v>251</v>
      </c>
      <c r="IW1" t="s">
        <v>252</v>
      </c>
      <c r="IX1" t="s">
        <v>253</v>
      </c>
      <c r="IY1" t="s">
        <v>254</v>
      </c>
      <c r="IZ1" t="s">
        <v>255</v>
      </c>
      <c r="JA1" t="s">
        <v>256</v>
      </c>
      <c r="JB1" t="s">
        <v>257</v>
      </c>
      <c r="JC1" t="s">
        <v>258</v>
      </c>
      <c r="JD1" t="s">
        <v>259</v>
      </c>
      <c r="JE1" t="s">
        <v>329</v>
      </c>
      <c r="JF1" s="5" t="s">
        <v>330</v>
      </c>
      <c r="JG1" s="5" t="s">
        <v>331</v>
      </c>
      <c r="JH1" s="5" t="s">
        <v>332</v>
      </c>
      <c r="JI1" s="5" t="s">
        <v>333</v>
      </c>
      <c r="JJ1" s="5" t="s">
        <v>334</v>
      </c>
      <c r="JK1" s="5" t="s">
        <v>335</v>
      </c>
      <c r="JL1" s="5" t="s">
        <v>336</v>
      </c>
      <c r="JM1" s="5" t="s">
        <v>337</v>
      </c>
      <c r="JN1" s="5" t="s">
        <v>338</v>
      </c>
      <c r="JO1" s="5" t="s">
        <v>339</v>
      </c>
      <c r="JP1" s="5" t="s">
        <v>340</v>
      </c>
      <c r="JQ1" s="5" t="s">
        <v>341</v>
      </c>
      <c r="JR1" s="5" t="s">
        <v>342</v>
      </c>
      <c r="JS1" s="5" t="s">
        <v>343</v>
      </c>
      <c r="JT1" s="5" t="s">
        <v>344</v>
      </c>
      <c r="JU1" s="5" t="s">
        <v>345</v>
      </c>
      <c r="JV1" s="5" t="s">
        <v>346</v>
      </c>
      <c r="JW1" s="5" t="s">
        <v>347</v>
      </c>
      <c r="JX1" s="5" t="s">
        <v>348</v>
      </c>
      <c r="JY1" s="5" t="s">
        <v>349</v>
      </c>
      <c r="JZ1" s="5" t="s">
        <v>350</v>
      </c>
      <c r="KA1" s="5" t="s">
        <v>351</v>
      </c>
      <c r="KB1" s="5" t="s">
        <v>352</v>
      </c>
      <c r="KC1" s="5" t="s">
        <v>353</v>
      </c>
      <c r="KD1" s="5" t="s">
        <v>354</v>
      </c>
      <c r="KE1" s="5" t="s">
        <v>355</v>
      </c>
      <c r="KF1" s="5" t="s">
        <v>356</v>
      </c>
      <c r="KG1" s="5" t="s">
        <v>357</v>
      </c>
      <c r="KH1" s="5" t="s">
        <v>358</v>
      </c>
      <c r="KI1" s="5" t="s">
        <v>359</v>
      </c>
      <c r="KJ1" s="5" t="s">
        <v>360</v>
      </c>
      <c r="KK1" s="5" t="s">
        <v>361</v>
      </c>
      <c r="KL1" s="5" t="s">
        <v>362</v>
      </c>
      <c r="KM1" s="5" t="s">
        <v>363</v>
      </c>
      <c r="KN1" s="5" t="s">
        <v>364</v>
      </c>
      <c r="KO1" s="5" t="s">
        <v>365</v>
      </c>
      <c r="KP1" s="5" t="s">
        <v>366</v>
      </c>
      <c r="KQ1" s="5" t="s">
        <v>367</v>
      </c>
      <c r="KR1" s="5" t="s">
        <v>368</v>
      </c>
      <c r="KS1" s="5" t="s">
        <v>369</v>
      </c>
      <c r="KT1" s="5" t="s">
        <v>370</v>
      </c>
      <c r="KU1" s="5" t="s">
        <v>371</v>
      </c>
      <c r="KV1" s="5" t="s">
        <v>372</v>
      </c>
      <c r="KW1" s="5" t="s">
        <v>373</v>
      </c>
      <c r="KX1" s="5" t="s">
        <v>374</v>
      </c>
      <c r="KY1" s="5" t="s">
        <v>375</v>
      </c>
      <c r="KZ1" s="5" t="s">
        <v>376</v>
      </c>
      <c r="LA1" s="5" t="s">
        <v>377</v>
      </c>
      <c r="LB1" s="5" t="s">
        <v>378</v>
      </c>
      <c r="LC1" s="5" t="s">
        <v>379</v>
      </c>
      <c r="LD1" s="5" t="s">
        <v>380</v>
      </c>
      <c r="LE1" s="5" t="s">
        <v>382</v>
      </c>
      <c r="LF1" s="5" t="s">
        <v>383</v>
      </c>
      <c r="LG1" s="5" t="s">
        <v>384</v>
      </c>
      <c r="LH1" s="5" t="s">
        <v>385</v>
      </c>
      <c r="LI1" s="5" t="s">
        <v>386</v>
      </c>
      <c r="LJ1" s="5" t="s">
        <v>387</v>
      </c>
      <c r="LK1" s="5" t="s">
        <v>388</v>
      </c>
      <c r="LL1" s="5" t="s">
        <v>389</v>
      </c>
      <c r="LM1" s="5" t="s">
        <v>390</v>
      </c>
      <c r="LN1" s="5" t="s">
        <v>391</v>
      </c>
      <c r="LO1" s="5" t="s">
        <v>392</v>
      </c>
      <c r="LP1" s="5" t="s">
        <v>393</v>
      </c>
      <c r="LQ1" s="5" t="s">
        <v>394</v>
      </c>
      <c r="LR1" s="5" t="s">
        <v>395</v>
      </c>
      <c r="LS1" s="5" t="s">
        <v>396</v>
      </c>
      <c r="LT1" s="5" t="s">
        <v>397</v>
      </c>
      <c r="LU1" s="5" t="s">
        <v>397</v>
      </c>
      <c r="LV1" s="5" t="s">
        <v>398</v>
      </c>
      <c r="LW1" s="5" t="s">
        <v>399</v>
      </c>
      <c r="LX1" s="5" t="s">
        <v>400</v>
      </c>
      <c r="LY1" s="5" t="s">
        <v>401</v>
      </c>
      <c r="LZ1" s="5" t="s">
        <v>402</v>
      </c>
      <c r="MA1" s="5" t="s">
        <v>403</v>
      </c>
      <c r="MB1" s="5" t="s">
        <v>404</v>
      </c>
      <c r="MC1" s="5" t="s">
        <v>405</v>
      </c>
      <c r="MD1" s="5" t="s">
        <v>406</v>
      </c>
      <c r="ME1" s="5" t="s">
        <v>407</v>
      </c>
      <c r="MF1" s="5" t="s">
        <v>408</v>
      </c>
      <c r="MG1" s="5" t="s">
        <v>409</v>
      </c>
      <c r="MH1" s="5" t="s">
        <v>410</v>
      </c>
      <c r="MI1" s="5" t="s">
        <v>411</v>
      </c>
      <c r="MJ1" s="5" t="s">
        <v>412</v>
      </c>
      <c r="MK1" s="5" t="s">
        <v>413</v>
      </c>
      <c r="ML1" s="5" t="s">
        <v>414</v>
      </c>
      <c r="MM1" s="5" t="s">
        <v>415</v>
      </c>
      <c r="MN1" s="5" t="s">
        <v>416</v>
      </c>
      <c r="MO1" s="5" t="s">
        <v>417</v>
      </c>
      <c r="MP1" s="5" t="s">
        <v>417</v>
      </c>
      <c r="MQ1" s="5" t="s">
        <v>418</v>
      </c>
      <c r="MR1" s="5" t="s">
        <v>419</v>
      </c>
      <c r="MS1" s="5" t="s">
        <v>420</v>
      </c>
      <c r="MT1" s="5" t="s">
        <v>421</v>
      </c>
      <c r="MU1" s="5" t="s">
        <v>422</v>
      </c>
      <c r="MV1" s="5" t="s">
        <v>423</v>
      </c>
      <c r="MW1" s="5" t="s">
        <v>424</v>
      </c>
      <c r="MX1" s="5" t="s">
        <v>425</v>
      </c>
      <c r="MY1" s="5" t="s">
        <v>426</v>
      </c>
      <c r="MZ1" s="5" t="s">
        <v>427</v>
      </c>
      <c r="NA1" s="5" t="s">
        <v>428</v>
      </c>
      <c r="NB1" s="5" t="s">
        <v>429</v>
      </c>
      <c r="NC1" s="5" t="s">
        <v>430</v>
      </c>
      <c r="ND1" s="5" t="s">
        <v>431</v>
      </c>
      <c r="NE1" s="4" t="s">
        <v>328</v>
      </c>
    </row>
    <row r="2" spans="1:369" x14ac:dyDescent="0.2">
      <c r="A2">
        <v>4</v>
      </c>
      <c r="B2" t="s">
        <v>266</v>
      </c>
      <c r="C2">
        <v>165885</v>
      </c>
      <c r="D2">
        <f>SUM(E2:ND2)</f>
        <v>81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14</v>
      </c>
      <c r="AZ2">
        <v>5</v>
      </c>
      <c r="BA2">
        <v>3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5</v>
      </c>
      <c r="CT2">
        <v>5</v>
      </c>
      <c r="CU2">
        <v>2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16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0</v>
      </c>
      <c r="IC2">
        <v>0</v>
      </c>
      <c r="ID2">
        <v>0</v>
      </c>
      <c r="IE2">
        <v>0</v>
      </c>
      <c r="IF2">
        <v>0</v>
      </c>
      <c r="IG2">
        <v>0</v>
      </c>
      <c r="IH2">
        <v>0</v>
      </c>
      <c r="II2">
        <v>0</v>
      </c>
      <c r="IJ2">
        <v>0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0</v>
      </c>
      <c r="IV2">
        <v>0</v>
      </c>
      <c r="IW2">
        <v>0</v>
      </c>
      <c r="IX2">
        <v>0</v>
      </c>
      <c r="IY2">
        <v>0</v>
      </c>
      <c r="IZ2">
        <v>0</v>
      </c>
      <c r="JA2">
        <v>0</v>
      </c>
      <c r="JB2">
        <v>0</v>
      </c>
      <c r="JC2">
        <v>0</v>
      </c>
      <c r="JD2">
        <v>0</v>
      </c>
      <c r="JE2">
        <v>0</v>
      </c>
      <c r="JF2">
        <v>0</v>
      </c>
      <c r="JG2">
        <v>0</v>
      </c>
      <c r="JH2">
        <v>0</v>
      </c>
      <c r="JI2">
        <v>0</v>
      </c>
      <c r="JJ2">
        <v>0</v>
      </c>
      <c r="JK2">
        <v>0</v>
      </c>
      <c r="JL2">
        <v>0</v>
      </c>
      <c r="JM2">
        <v>0</v>
      </c>
      <c r="JN2">
        <v>0</v>
      </c>
      <c r="JO2">
        <v>0</v>
      </c>
      <c r="JP2">
        <v>0</v>
      </c>
      <c r="JQ2">
        <v>0</v>
      </c>
      <c r="JR2">
        <v>0</v>
      </c>
      <c r="JS2">
        <v>0</v>
      </c>
      <c r="JT2">
        <v>0</v>
      </c>
      <c r="JU2">
        <v>0</v>
      </c>
      <c r="JV2">
        <v>0</v>
      </c>
      <c r="JW2">
        <v>0</v>
      </c>
      <c r="JX2">
        <v>0</v>
      </c>
      <c r="JY2">
        <v>0</v>
      </c>
      <c r="JZ2">
        <v>0</v>
      </c>
      <c r="KA2">
        <v>0</v>
      </c>
      <c r="KB2">
        <v>0</v>
      </c>
      <c r="KC2">
        <v>0</v>
      </c>
      <c r="KD2">
        <v>0</v>
      </c>
      <c r="KE2">
        <v>0</v>
      </c>
      <c r="KF2">
        <v>0</v>
      </c>
      <c r="KG2">
        <v>0</v>
      </c>
      <c r="KH2">
        <v>0</v>
      </c>
      <c r="KI2">
        <v>0</v>
      </c>
      <c r="KJ2">
        <v>0</v>
      </c>
      <c r="KK2">
        <v>0</v>
      </c>
      <c r="KL2">
        <v>0</v>
      </c>
      <c r="KM2">
        <v>0</v>
      </c>
      <c r="KN2">
        <v>0</v>
      </c>
      <c r="KO2">
        <v>12</v>
      </c>
      <c r="KP2">
        <v>8</v>
      </c>
      <c r="KQ2">
        <v>6</v>
      </c>
      <c r="KR2">
        <v>4</v>
      </c>
      <c r="KS2">
        <v>0</v>
      </c>
      <c r="KT2">
        <v>0</v>
      </c>
      <c r="KU2">
        <v>0</v>
      </c>
      <c r="KV2">
        <v>0</v>
      </c>
      <c r="KW2">
        <v>0</v>
      </c>
      <c r="KX2">
        <v>0</v>
      </c>
      <c r="KY2">
        <v>0</v>
      </c>
      <c r="KZ2">
        <v>0</v>
      </c>
      <c r="LA2">
        <v>0</v>
      </c>
      <c r="LB2">
        <v>0</v>
      </c>
      <c r="LC2">
        <v>0</v>
      </c>
      <c r="LD2">
        <v>0</v>
      </c>
      <c r="LE2">
        <v>0</v>
      </c>
      <c r="LF2">
        <v>0</v>
      </c>
      <c r="LG2">
        <v>0</v>
      </c>
      <c r="LH2">
        <v>0</v>
      </c>
      <c r="LI2">
        <v>0</v>
      </c>
      <c r="LJ2">
        <v>0</v>
      </c>
      <c r="LK2">
        <v>0</v>
      </c>
      <c r="LL2">
        <v>0</v>
      </c>
      <c r="LM2">
        <v>0</v>
      </c>
      <c r="LN2">
        <v>0</v>
      </c>
      <c r="LO2">
        <v>0</v>
      </c>
      <c r="LP2">
        <v>0</v>
      </c>
      <c r="LQ2">
        <v>0</v>
      </c>
      <c r="LR2">
        <v>0</v>
      </c>
      <c r="LS2">
        <v>0</v>
      </c>
      <c r="LT2">
        <v>0</v>
      </c>
      <c r="LU2">
        <v>0</v>
      </c>
      <c r="LV2">
        <v>0</v>
      </c>
      <c r="LW2">
        <v>0</v>
      </c>
      <c r="LX2">
        <v>0</v>
      </c>
      <c r="LY2">
        <v>0</v>
      </c>
      <c r="LZ2">
        <v>0</v>
      </c>
      <c r="MA2">
        <v>0</v>
      </c>
      <c r="MB2">
        <v>0</v>
      </c>
      <c r="MC2">
        <v>0</v>
      </c>
      <c r="MD2">
        <v>0</v>
      </c>
      <c r="ME2">
        <v>0</v>
      </c>
      <c r="MF2">
        <v>0</v>
      </c>
      <c r="MG2">
        <v>0</v>
      </c>
      <c r="MH2">
        <v>0</v>
      </c>
      <c r="MI2">
        <v>0</v>
      </c>
      <c r="MJ2">
        <v>0</v>
      </c>
      <c r="MK2">
        <v>0</v>
      </c>
      <c r="ML2">
        <v>0</v>
      </c>
      <c r="MM2">
        <v>0</v>
      </c>
      <c r="MN2">
        <v>0</v>
      </c>
      <c r="MO2">
        <v>0</v>
      </c>
      <c r="MP2">
        <v>0</v>
      </c>
      <c r="MQ2">
        <v>0</v>
      </c>
      <c r="MR2">
        <v>0</v>
      </c>
      <c r="MS2">
        <v>0</v>
      </c>
      <c r="MT2">
        <v>0</v>
      </c>
      <c r="MU2">
        <v>0</v>
      </c>
      <c r="MV2">
        <v>0</v>
      </c>
      <c r="MW2">
        <v>0</v>
      </c>
      <c r="MX2">
        <v>0</v>
      </c>
      <c r="MY2">
        <v>0</v>
      </c>
      <c r="MZ2">
        <v>0</v>
      </c>
      <c r="NA2">
        <v>0</v>
      </c>
      <c r="NB2">
        <v>0</v>
      </c>
      <c r="NC2">
        <v>0</v>
      </c>
      <c r="ND2">
        <v>0</v>
      </c>
      <c r="NE2">
        <f>COUNTIF(E2:ND2, "&gt;0")</f>
        <v>12</v>
      </c>
    </row>
    <row r="3" spans="1:369" x14ac:dyDescent="0.2">
      <c r="A3">
        <v>45</v>
      </c>
      <c r="B3" t="s">
        <v>307</v>
      </c>
      <c r="C3">
        <v>148282</v>
      </c>
      <c r="D3">
        <f>SUM(E3:ND3)</f>
        <v>3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1</v>
      </c>
      <c r="ER3">
        <v>0</v>
      </c>
      <c r="ES3">
        <v>0</v>
      </c>
      <c r="ET3">
        <v>0</v>
      </c>
      <c r="EU3">
        <v>2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</v>
      </c>
      <c r="IC3">
        <v>0</v>
      </c>
      <c r="ID3">
        <v>0</v>
      </c>
      <c r="IE3">
        <v>0</v>
      </c>
      <c r="IF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0</v>
      </c>
      <c r="IS3">
        <v>0</v>
      </c>
      <c r="IT3">
        <v>0</v>
      </c>
      <c r="IU3">
        <v>0</v>
      </c>
      <c r="IV3">
        <v>0</v>
      </c>
      <c r="IW3">
        <v>0</v>
      </c>
      <c r="IX3">
        <v>0</v>
      </c>
      <c r="IY3">
        <v>0</v>
      </c>
      <c r="IZ3">
        <v>0</v>
      </c>
      <c r="JA3">
        <v>0</v>
      </c>
      <c r="JB3">
        <v>0</v>
      </c>
      <c r="JC3">
        <v>0</v>
      </c>
      <c r="JD3">
        <v>0</v>
      </c>
      <c r="JE3">
        <v>0</v>
      </c>
      <c r="JF3">
        <v>0</v>
      </c>
      <c r="JG3">
        <v>0</v>
      </c>
      <c r="JH3">
        <v>0</v>
      </c>
      <c r="JI3">
        <v>0</v>
      </c>
      <c r="JJ3">
        <v>0</v>
      </c>
      <c r="JK3">
        <v>0</v>
      </c>
      <c r="JL3">
        <v>0</v>
      </c>
      <c r="JM3">
        <v>0</v>
      </c>
      <c r="JN3">
        <v>0</v>
      </c>
      <c r="JO3">
        <v>0</v>
      </c>
      <c r="JP3">
        <v>0</v>
      </c>
      <c r="JQ3">
        <v>0</v>
      </c>
      <c r="JR3">
        <v>0</v>
      </c>
      <c r="JS3">
        <v>0</v>
      </c>
      <c r="JT3">
        <v>0</v>
      </c>
      <c r="JU3">
        <v>0</v>
      </c>
      <c r="JV3">
        <v>0</v>
      </c>
      <c r="JW3">
        <v>0</v>
      </c>
      <c r="JX3">
        <v>0</v>
      </c>
      <c r="JY3">
        <v>0</v>
      </c>
      <c r="JZ3">
        <v>0</v>
      </c>
      <c r="KA3">
        <v>0</v>
      </c>
      <c r="KB3">
        <v>0</v>
      </c>
      <c r="KC3">
        <v>0</v>
      </c>
      <c r="KD3">
        <v>0</v>
      </c>
      <c r="KE3">
        <v>0</v>
      </c>
      <c r="KF3">
        <v>0</v>
      </c>
      <c r="KG3">
        <v>0</v>
      </c>
      <c r="KH3">
        <v>0</v>
      </c>
      <c r="KI3">
        <v>0</v>
      </c>
      <c r="KJ3">
        <v>0</v>
      </c>
      <c r="KK3">
        <v>0</v>
      </c>
      <c r="KL3">
        <v>0</v>
      </c>
      <c r="KM3">
        <v>0</v>
      </c>
      <c r="KN3">
        <v>0</v>
      </c>
      <c r="KO3">
        <v>0</v>
      </c>
      <c r="KP3">
        <v>0</v>
      </c>
      <c r="KQ3">
        <v>0</v>
      </c>
      <c r="KR3">
        <v>0</v>
      </c>
      <c r="KS3">
        <v>0</v>
      </c>
      <c r="KT3">
        <v>0</v>
      </c>
      <c r="KU3">
        <v>0</v>
      </c>
      <c r="KV3">
        <v>0</v>
      </c>
      <c r="KW3">
        <v>0</v>
      </c>
      <c r="KX3">
        <v>0</v>
      </c>
      <c r="KY3">
        <v>0</v>
      </c>
      <c r="KZ3">
        <v>0</v>
      </c>
      <c r="LA3">
        <v>0</v>
      </c>
      <c r="LB3">
        <v>0</v>
      </c>
      <c r="LC3">
        <v>0</v>
      </c>
      <c r="LD3">
        <v>0</v>
      </c>
      <c r="LE3">
        <v>0</v>
      </c>
      <c r="LF3">
        <v>0</v>
      </c>
      <c r="LG3">
        <v>0</v>
      </c>
      <c r="LH3">
        <v>0</v>
      </c>
      <c r="LI3">
        <v>0</v>
      </c>
      <c r="LJ3">
        <v>0</v>
      </c>
      <c r="LK3">
        <v>0</v>
      </c>
      <c r="LL3">
        <v>0</v>
      </c>
      <c r="LM3">
        <v>0</v>
      </c>
      <c r="LN3">
        <v>0</v>
      </c>
      <c r="LO3">
        <v>0</v>
      </c>
      <c r="LP3">
        <v>0</v>
      </c>
      <c r="LQ3">
        <v>0</v>
      </c>
      <c r="LR3">
        <v>0</v>
      </c>
      <c r="LS3">
        <v>0</v>
      </c>
      <c r="LT3">
        <v>0</v>
      </c>
      <c r="LU3">
        <v>0</v>
      </c>
      <c r="LV3">
        <v>0</v>
      </c>
      <c r="LW3">
        <v>0</v>
      </c>
      <c r="LX3">
        <v>0</v>
      </c>
      <c r="LY3">
        <v>0</v>
      </c>
      <c r="LZ3">
        <v>0</v>
      </c>
      <c r="MA3">
        <v>0</v>
      </c>
      <c r="MB3">
        <v>0</v>
      </c>
      <c r="MC3">
        <v>0</v>
      </c>
      <c r="MD3">
        <v>0</v>
      </c>
      <c r="ME3">
        <v>0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0</v>
      </c>
      <c r="MN3">
        <v>0</v>
      </c>
      <c r="MO3">
        <v>0</v>
      </c>
      <c r="MP3">
        <v>0</v>
      </c>
      <c r="MQ3">
        <v>0</v>
      </c>
      <c r="MR3">
        <v>0</v>
      </c>
      <c r="MS3">
        <v>0</v>
      </c>
      <c r="MT3">
        <v>0</v>
      </c>
      <c r="MU3">
        <v>0</v>
      </c>
      <c r="MV3">
        <v>0</v>
      </c>
      <c r="MW3">
        <v>0</v>
      </c>
      <c r="MX3">
        <v>0</v>
      </c>
      <c r="MY3">
        <v>0</v>
      </c>
      <c r="MZ3">
        <v>0</v>
      </c>
      <c r="NA3">
        <v>0</v>
      </c>
      <c r="NB3">
        <v>0</v>
      </c>
      <c r="NC3">
        <v>0</v>
      </c>
      <c r="ND3">
        <v>0</v>
      </c>
      <c r="NE3">
        <f t="shared" ref="NE3:NE47" si="0">COUNTIF(E3:ND3, "&gt;0")</f>
        <v>2</v>
      </c>
    </row>
    <row r="4" spans="1:369" x14ac:dyDescent="0.2">
      <c r="A4">
        <v>28</v>
      </c>
      <c r="B4" t="s">
        <v>290</v>
      </c>
      <c r="C4">
        <v>231532</v>
      </c>
      <c r="D4">
        <f t="shared" ref="D4:D47" si="1">SUM(E4:ND4)</f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</v>
      </c>
      <c r="MU4">
        <v>0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  <c r="NB4">
        <v>0</v>
      </c>
      <c r="NC4">
        <v>0</v>
      </c>
      <c r="ND4">
        <v>0</v>
      </c>
      <c r="NE4">
        <f t="shared" si="0"/>
        <v>0</v>
      </c>
    </row>
    <row r="5" spans="1:369" x14ac:dyDescent="0.2">
      <c r="A5">
        <v>7</v>
      </c>
      <c r="B5" t="s">
        <v>269</v>
      </c>
      <c r="C5">
        <v>123415</v>
      </c>
      <c r="D5">
        <f t="shared" si="1"/>
        <v>1134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11</v>
      </c>
      <c r="AI5">
        <v>15</v>
      </c>
      <c r="AJ5">
        <v>27</v>
      </c>
      <c r="AK5">
        <v>33</v>
      </c>
      <c r="AL5">
        <v>16</v>
      </c>
      <c r="AM5">
        <v>14</v>
      </c>
      <c r="AN5">
        <v>0</v>
      </c>
      <c r="AO5">
        <v>0</v>
      </c>
      <c r="AP5">
        <v>4</v>
      </c>
      <c r="AQ5">
        <v>28</v>
      </c>
      <c r="AR5">
        <v>8</v>
      </c>
      <c r="AS5">
        <v>18</v>
      </c>
      <c r="AT5">
        <v>4</v>
      </c>
      <c r="AU5">
        <v>2</v>
      </c>
      <c r="AV5">
        <v>5</v>
      </c>
      <c r="AW5">
        <v>5</v>
      </c>
      <c r="AX5">
        <v>7</v>
      </c>
      <c r="AY5">
        <v>11</v>
      </c>
      <c r="AZ5">
        <v>6</v>
      </c>
      <c r="BA5">
        <v>7</v>
      </c>
      <c r="BB5">
        <v>7</v>
      </c>
      <c r="BC5">
        <v>5</v>
      </c>
      <c r="BD5">
        <v>0</v>
      </c>
      <c r="BE5">
        <v>3</v>
      </c>
      <c r="BF5">
        <v>1</v>
      </c>
      <c r="BG5">
        <v>2</v>
      </c>
      <c r="BH5">
        <v>5</v>
      </c>
      <c r="BI5">
        <v>2</v>
      </c>
      <c r="BJ5">
        <v>1</v>
      </c>
      <c r="BK5">
        <v>5</v>
      </c>
      <c r="BL5">
        <v>0</v>
      </c>
      <c r="BM5">
        <v>2</v>
      </c>
      <c r="BN5">
        <v>0</v>
      </c>
      <c r="BO5">
        <v>0</v>
      </c>
      <c r="BP5">
        <v>1</v>
      </c>
      <c r="BQ5">
        <v>0</v>
      </c>
      <c r="BR5">
        <v>1</v>
      </c>
      <c r="BS5">
        <v>1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3</v>
      </c>
      <c r="EK5">
        <v>10</v>
      </c>
      <c r="EL5">
        <v>4</v>
      </c>
      <c r="EM5">
        <v>15</v>
      </c>
      <c r="EN5">
        <v>15</v>
      </c>
      <c r="EO5">
        <v>8</v>
      </c>
      <c r="EP5">
        <v>0</v>
      </c>
      <c r="EQ5">
        <v>5</v>
      </c>
      <c r="ER5">
        <v>0</v>
      </c>
      <c r="ES5">
        <v>0</v>
      </c>
      <c r="ET5">
        <v>0</v>
      </c>
      <c r="EU5">
        <v>0</v>
      </c>
      <c r="EV5">
        <v>3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7</v>
      </c>
      <c r="GR5">
        <v>7</v>
      </c>
      <c r="GS5">
        <v>0</v>
      </c>
      <c r="GT5">
        <v>16</v>
      </c>
      <c r="GU5">
        <v>0</v>
      </c>
      <c r="GV5">
        <v>3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1</v>
      </c>
      <c r="JE5">
        <v>0</v>
      </c>
      <c r="JF5">
        <v>0</v>
      </c>
      <c r="JG5">
        <v>9</v>
      </c>
      <c r="JH5">
        <v>0</v>
      </c>
      <c r="JI5">
        <v>7</v>
      </c>
      <c r="JJ5">
        <v>6</v>
      </c>
      <c r="JK5">
        <v>11</v>
      </c>
      <c r="JL5">
        <v>1</v>
      </c>
      <c r="JM5">
        <v>8</v>
      </c>
      <c r="JN5">
        <v>2</v>
      </c>
      <c r="JO5">
        <v>3</v>
      </c>
      <c r="JP5">
        <v>4</v>
      </c>
      <c r="JQ5">
        <v>0</v>
      </c>
      <c r="JR5">
        <v>4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  <c r="JY5">
        <v>0</v>
      </c>
      <c r="JZ5">
        <v>3</v>
      </c>
      <c r="KA5">
        <v>3</v>
      </c>
      <c r="KB5">
        <v>4</v>
      </c>
      <c r="KC5">
        <v>6</v>
      </c>
      <c r="KD5">
        <v>15</v>
      </c>
      <c r="KE5">
        <v>21</v>
      </c>
      <c r="KF5">
        <v>25</v>
      </c>
      <c r="KG5">
        <v>24</v>
      </c>
      <c r="KH5">
        <v>18</v>
      </c>
      <c r="KI5">
        <v>20</v>
      </c>
      <c r="KJ5">
        <v>31</v>
      </c>
      <c r="KK5">
        <v>28</v>
      </c>
      <c r="KL5">
        <v>22</v>
      </c>
      <c r="KM5">
        <v>30</v>
      </c>
      <c r="KN5">
        <v>57</v>
      </c>
      <c r="KO5">
        <v>76</v>
      </c>
      <c r="KP5">
        <v>79</v>
      </c>
      <c r="KQ5">
        <v>80</v>
      </c>
      <c r="KR5">
        <v>63</v>
      </c>
      <c r="KS5">
        <v>35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5</v>
      </c>
      <c r="LN5">
        <v>11</v>
      </c>
      <c r="LO5">
        <v>19</v>
      </c>
      <c r="LP5">
        <v>1</v>
      </c>
      <c r="LQ5">
        <v>3</v>
      </c>
      <c r="LR5">
        <v>5</v>
      </c>
      <c r="LS5">
        <v>10</v>
      </c>
      <c r="LT5">
        <v>6</v>
      </c>
      <c r="LU5">
        <v>8</v>
      </c>
      <c r="LV5">
        <v>2</v>
      </c>
      <c r="LW5">
        <v>6</v>
      </c>
      <c r="LX5">
        <v>3</v>
      </c>
      <c r="LY5">
        <v>0</v>
      </c>
      <c r="LZ5">
        <v>2</v>
      </c>
      <c r="MA5">
        <v>4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0</v>
      </c>
      <c r="NC5">
        <v>0</v>
      </c>
      <c r="ND5">
        <v>0</v>
      </c>
      <c r="NE5">
        <f t="shared" si="0"/>
        <v>88</v>
      </c>
    </row>
    <row r="6" spans="1:369" x14ac:dyDescent="0.2">
      <c r="A6">
        <v>6</v>
      </c>
      <c r="B6" t="s">
        <v>268</v>
      </c>
      <c r="C6">
        <v>248915</v>
      </c>
      <c r="D6">
        <f t="shared" si="1"/>
        <v>160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2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1</v>
      </c>
      <c r="JD6">
        <v>0</v>
      </c>
      <c r="JE6">
        <v>0</v>
      </c>
      <c r="JF6">
        <v>0</v>
      </c>
      <c r="JG6">
        <v>2</v>
      </c>
      <c r="JH6">
        <v>2</v>
      </c>
      <c r="JI6">
        <v>1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2</v>
      </c>
      <c r="KQ6">
        <v>1</v>
      </c>
      <c r="KR6">
        <v>2</v>
      </c>
      <c r="KS6">
        <v>0</v>
      </c>
      <c r="KT6">
        <v>48</v>
      </c>
      <c r="KU6">
        <v>30</v>
      </c>
      <c r="KV6">
        <v>35</v>
      </c>
      <c r="KW6">
        <v>8</v>
      </c>
      <c r="KX6">
        <v>8</v>
      </c>
      <c r="KY6">
        <v>4</v>
      </c>
      <c r="KZ6">
        <v>8</v>
      </c>
      <c r="LA6">
        <v>1</v>
      </c>
      <c r="LB6">
        <v>3</v>
      </c>
      <c r="LC6">
        <v>1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1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</v>
      </c>
      <c r="NC6">
        <v>0</v>
      </c>
      <c r="ND6">
        <v>0</v>
      </c>
      <c r="NE6">
        <f t="shared" si="0"/>
        <v>19</v>
      </c>
    </row>
    <row r="7" spans="1:369" x14ac:dyDescent="0.2">
      <c r="A7">
        <v>8</v>
      </c>
      <c r="B7" t="s">
        <v>270</v>
      </c>
      <c r="C7">
        <v>124836</v>
      </c>
      <c r="D7">
        <f t="shared" si="1"/>
        <v>42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5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6</v>
      </c>
      <c r="EN7">
        <v>1</v>
      </c>
      <c r="EO7">
        <v>3</v>
      </c>
      <c r="EP7">
        <v>1</v>
      </c>
      <c r="EQ7">
        <v>0</v>
      </c>
      <c r="ER7">
        <v>4</v>
      </c>
      <c r="ES7">
        <v>0</v>
      </c>
      <c r="ET7">
        <v>0</v>
      </c>
      <c r="EU7">
        <v>2</v>
      </c>
      <c r="EV7">
        <v>4</v>
      </c>
      <c r="EW7">
        <v>5</v>
      </c>
      <c r="EX7">
        <v>0</v>
      </c>
      <c r="EY7">
        <v>0</v>
      </c>
      <c r="EZ7">
        <v>1</v>
      </c>
      <c r="FA7">
        <v>1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9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>
        <v>0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</v>
      </c>
      <c r="NC7">
        <v>0</v>
      </c>
      <c r="ND7">
        <v>0</v>
      </c>
      <c r="NE7">
        <f t="shared" si="0"/>
        <v>12</v>
      </c>
    </row>
    <row r="8" spans="1:369" x14ac:dyDescent="0.2">
      <c r="A8">
        <v>37</v>
      </c>
      <c r="B8" t="s">
        <v>299</v>
      </c>
      <c r="C8">
        <v>113299</v>
      </c>
      <c r="D8">
        <f t="shared" si="1"/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0</v>
      </c>
      <c r="NC8">
        <v>0</v>
      </c>
      <c r="ND8">
        <v>0</v>
      </c>
      <c r="NE8">
        <f t="shared" si="0"/>
        <v>0</v>
      </c>
    </row>
    <row r="9" spans="1:369" x14ac:dyDescent="0.2">
      <c r="A9">
        <v>1</v>
      </c>
      <c r="B9" t="s">
        <v>263</v>
      </c>
      <c r="C9">
        <v>145424</v>
      </c>
      <c r="D9">
        <f t="shared" si="1"/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f t="shared" si="0"/>
        <v>0</v>
      </c>
    </row>
    <row r="10" spans="1:369" x14ac:dyDescent="0.2">
      <c r="A10">
        <v>35</v>
      </c>
      <c r="B10" t="s">
        <v>297</v>
      </c>
      <c r="C10">
        <v>102364</v>
      </c>
      <c r="D10">
        <f t="shared" si="1"/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0</v>
      </c>
      <c r="LD10">
        <v>0</v>
      </c>
      <c r="LE10">
        <v>0</v>
      </c>
      <c r="LF10">
        <v>0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f t="shared" si="0"/>
        <v>0</v>
      </c>
    </row>
    <row r="11" spans="1:369" x14ac:dyDescent="0.2">
      <c r="A11">
        <v>15</v>
      </c>
      <c r="B11" t="s">
        <v>277</v>
      </c>
      <c r="C11">
        <v>175872</v>
      </c>
      <c r="D11">
        <f t="shared" si="1"/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f t="shared" si="0"/>
        <v>0</v>
      </c>
    </row>
    <row r="12" spans="1:369" x14ac:dyDescent="0.2">
      <c r="A12">
        <v>32</v>
      </c>
      <c r="B12" t="s">
        <v>294</v>
      </c>
      <c r="C12">
        <v>121203</v>
      </c>
      <c r="D12">
        <f t="shared" si="1"/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f t="shared" si="0"/>
        <v>0</v>
      </c>
    </row>
    <row r="13" spans="1:369" x14ac:dyDescent="0.2">
      <c r="A13">
        <v>3</v>
      </c>
      <c r="B13" t="s">
        <v>265</v>
      </c>
      <c r="C13">
        <v>229867</v>
      </c>
      <c r="D13">
        <f t="shared" si="1"/>
        <v>599</v>
      </c>
      <c r="E13">
        <v>0</v>
      </c>
      <c r="F13">
        <v>0</v>
      </c>
      <c r="G13">
        <v>2</v>
      </c>
      <c r="H13">
        <v>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>
        <v>1</v>
      </c>
      <c r="AF13">
        <v>1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18</v>
      </c>
      <c r="AQ13">
        <v>44</v>
      </c>
      <c r="AR13">
        <v>4</v>
      </c>
      <c r="AS13">
        <v>0</v>
      </c>
      <c r="AT13">
        <v>5</v>
      </c>
      <c r="AU13">
        <v>1</v>
      </c>
      <c r="AV13">
        <v>3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</v>
      </c>
      <c r="BM13">
        <v>1</v>
      </c>
      <c r="BN13">
        <v>0</v>
      </c>
      <c r="BO13">
        <v>0</v>
      </c>
      <c r="BP13">
        <v>1</v>
      </c>
      <c r="BQ13">
        <v>0</v>
      </c>
      <c r="BR13">
        <v>1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7</v>
      </c>
      <c r="CP13">
        <v>1</v>
      </c>
      <c r="CQ13">
        <v>1</v>
      </c>
      <c r="CR13">
        <v>0</v>
      </c>
      <c r="CS13">
        <v>0</v>
      </c>
      <c r="CT13">
        <v>1</v>
      </c>
      <c r="CU13">
        <v>2</v>
      </c>
      <c r="CV13">
        <v>0</v>
      </c>
      <c r="CW13">
        <v>9</v>
      </c>
      <c r="CX13">
        <v>1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15</v>
      </c>
      <c r="FE13">
        <v>110</v>
      </c>
      <c r="FF13">
        <v>51</v>
      </c>
      <c r="FG13">
        <v>1</v>
      </c>
      <c r="FH13">
        <v>3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5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1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6</v>
      </c>
      <c r="GR13">
        <v>4</v>
      </c>
      <c r="GS13">
        <v>8</v>
      </c>
      <c r="GT13">
        <v>14</v>
      </c>
      <c r="GU13">
        <v>10</v>
      </c>
      <c r="GV13">
        <v>5</v>
      </c>
      <c r="GW13">
        <v>8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1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12</v>
      </c>
      <c r="KB13">
        <v>3</v>
      </c>
      <c r="KC13">
        <v>1</v>
      </c>
      <c r="KD13">
        <v>0</v>
      </c>
      <c r="KE13">
        <v>11</v>
      </c>
      <c r="KF13">
        <v>30</v>
      </c>
      <c r="KG13">
        <v>10</v>
      </c>
      <c r="KH13">
        <v>12</v>
      </c>
      <c r="KI13">
        <v>7</v>
      </c>
      <c r="KJ13">
        <v>9</v>
      </c>
      <c r="KK13">
        <v>23</v>
      </c>
      <c r="KL13">
        <v>9</v>
      </c>
      <c r="KM13">
        <v>9</v>
      </c>
      <c r="KN13">
        <v>5</v>
      </c>
      <c r="KO13">
        <v>19</v>
      </c>
      <c r="KP13">
        <v>13</v>
      </c>
      <c r="KQ13">
        <v>22</v>
      </c>
      <c r="KR13">
        <v>10</v>
      </c>
      <c r="KS13">
        <v>8</v>
      </c>
      <c r="KT13">
        <v>4</v>
      </c>
      <c r="KU13">
        <v>0</v>
      </c>
      <c r="KV13">
        <v>3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3</v>
      </c>
      <c r="LP13">
        <v>2</v>
      </c>
      <c r="LQ13">
        <v>1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1</v>
      </c>
      <c r="MQ13">
        <v>2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13</v>
      </c>
      <c r="NA13">
        <v>1</v>
      </c>
      <c r="NB13">
        <v>0</v>
      </c>
      <c r="NC13">
        <v>0</v>
      </c>
      <c r="ND13">
        <v>0</v>
      </c>
      <c r="NE13">
        <f t="shared" si="0"/>
        <v>65</v>
      </c>
    </row>
    <row r="14" spans="1:369" x14ac:dyDescent="0.2">
      <c r="A14">
        <v>31</v>
      </c>
      <c r="B14" t="s">
        <v>293</v>
      </c>
      <c r="C14">
        <v>129530</v>
      </c>
      <c r="D14">
        <f t="shared" si="1"/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f t="shared" si="0"/>
        <v>0</v>
      </c>
    </row>
    <row r="15" spans="1:369" x14ac:dyDescent="0.2">
      <c r="A15">
        <v>12</v>
      </c>
      <c r="B15" t="s">
        <v>274</v>
      </c>
      <c r="C15">
        <v>168225</v>
      </c>
      <c r="D15">
        <f t="shared" si="1"/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f t="shared" si="0"/>
        <v>0</v>
      </c>
    </row>
    <row r="16" spans="1:369" x14ac:dyDescent="0.2">
      <c r="A16">
        <v>21</v>
      </c>
      <c r="B16" t="s">
        <v>283</v>
      </c>
      <c r="C16">
        <v>148105</v>
      </c>
      <c r="D16">
        <f t="shared" si="1"/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f t="shared" si="0"/>
        <v>0</v>
      </c>
    </row>
    <row r="17" spans="1:369" x14ac:dyDescent="0.2">
      <c r="A17">
        <v>40</v>
      </c>
      <c r="B17" t="s">
        <v>302</v>
      </c>
      <c r="C17">
        <v>172563</v>
      </c>
      <c r="D17">
        <f t="shared" si="1"/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f t="shared" si="0"/>
        <v>0</v>
      </c>
    </row>
    <row r="18" spans="1:369" x14ac:dyDescent="0.2">
      <c r="A18">
        <v>22</v>
      </c>
      <c r="B18" t="s">
        <v>284</v>
      </c>
      <c r="C18">
        <v>228022</v>
      </c>
      <c r="D18">
        <f t="shared" si="1"/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f t="shared" si="0"/>
        <v>0</v>
      </c>
    </row>
    <row r="19" spans="1:369" x14ac:dyDescent="0.2">
      <c r="A19">
        <v>20</v>
      </c>
      <c r="B19" t="s">
        <v>282</v>
      </c>
      <c r="C19">
        <v>248120</v>
      </c>
      <c r="D19">
        <f t="shared" si="1"/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f t="shared" si="0"/>
        <v>0</v>
      </c>
    </row>
    <row r="20" spans="1:369" x14ac:dyDescent="0.2">
      <c r="A20">
        <v>43</v>
      </c>
      <c r="B20" t="s">
        <v>305</v>
      </c>
      <c r="C20">
        <v>189954</v>
      </c>
      <c r="D20">
        <f t="shared" si="1"/>
        <v>27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4</v>
      </c>
      <c r="AC20">
        <v>4</v>
      </c>
      <c r="AD20">
        <v>3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1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1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1</v>
      </c>
      <c r="KN20">
        <v>0</v>
      </c>
      <c r="KO20">
        <v>6</v>
      </c>
      <c r="KP20">
        <v>3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4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f t="shared" si="0"/>
        <v>9</v>
      </c>
    </row>
    <row r="21" spans="1:369" x14ac:dyDescent="0.2">
      <c r="A21">
        <v>46</v>
      </c>
      <c r="B21" t="s">
        <v>308</v>
      </c>
      <c r="C21">
        <v>171665</v>
      </c>
      <c r="D21">
        <f t="shared" si="1"/>
        <v>320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4</v>
      </c>
      <c r="AQ21">
        <v>4</v>
      </c>
      <c r="AR21">
        <v>15</v>
      </c>
      <c r="AS21">
        <v>7</v>
      </c>
      <c r="AT21">
        <v>6</v>
      </c>
      <c r="AU21">
        <v>3</v>
      </c>
      <c r="AV21">
        <v>0</v>
      </c>
      <c r="AW21">
        <v>4</v>
      </c>
      <c r="AX21">
        <v>2</v>
      </c>
      <c r="AY21">
        <v>1</v>
      </c>
      <c r="AZ21">
        <v>0</v>
      </c>
      <c r="BA21">
        <v>3</v>
      </c>
      <c r="BB21">
        <v>3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11</v>
      </c>
      <c r="EI21">
        <v>19</v>
      </c>
      <c r="EJ21">
        <v>44</v>
      </c>
      <c r="EK21">
        <v>44</v>
      </c>
      <c r="EL21">
        <v>39</v>
      </c>
      <c r="EM21">
        <v>35</v>
      </c>
      <c r="EN21">
        <v>18</v>
      </c>
      <c r="EO21">
        <v>7</v>
      </c>
      <c r="EP21">
        <v>4</v>
      </c>
      <c r="EQ21">
        <v>6</v>
      </c>
      <c r="ER21">
        <v>14</v>
      </c>
      <c r="ES21">
        <v>9</v>
      </c>
      <c r="ET21">
        <v>9</v>
      </c>
      <c r="EU21">
        <v>1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5</v>
      </c>
      <c r="GQ21">
        <v>1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2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f t="shared" si="0"/>
        <v>28</v>
      </c>
    </row>
    <row r="22" spans="1:369" x14ac:dyDescent="0.2">
      <c r="A22">
        <v>10</v>
      </c>
      <c r="B22" t="s">
        <v>272</v>
      </c>
      <c r="C22">
        <v>217443</v>
      </c>
      <c r="D22">
        <f t="shared" si="1"/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 t="s">
        <v>381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f t="shared" si="0"/>
        <v>0</v>
      </c>
    </row>
    <row r="23" spans="1:369" x14ac:dyDescent="0.2">
      <c r="A23">
        <v>30</v>
      </c>
      <c r="B23" t="s">
        <v>292</v>
      </c>
      <c r="C23">
        <v>143613</v>
      </c>
      <c r="D23">
        <f t="shared" si="1"/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f t="shared" si="0"/>
        <v>0</v>
      </c>
    </row>
    <row r="24" spans="1:369" x14ac:dyDescent="0.2">
      <c r="A24">
        <v>24</v>
      </c>
      <c r="B24" t="s">
        <v>286</v>
      </c>
      <c r="C24">
        <v>190794</v>
      </c>
      <c r="D24">
        <f t="shared" si="1"/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f t="shared" si="0"/>
        <v>0</v>
      </c>
    </row>
    <row r="25" spans="1:369" x14ac:dyDescent="0.2">
      <c r="A25">
        <v>27</v>
      </c>
      <c r="B25" t="s">
        <v>289</v>
      </c>
      <c r="C25">
        <v>145242</v>
      </c>
      <c r="D25">
        <f t="shared" si="1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f t="shared" si="0"/>
        <v>0</v>
      </c>
    </row>
    <row r="26" spans="1:369" x14ac:dyDescent="0.2">
      <c r="A26">
        <v>36</v>
      </c>
      <c r="B26" t="s">
        <v>298</v>
      </c>
      <c r="C26">
        <v>204033</v>
      </c>
      <c r="D26">
        <f t="shared" si="1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f t="shared" si="0"/>
        <v>0</v>
      </c>
    </row>
    <row r="27" spans="1:369" x14ac:dyDescent="0.2">
      <c r="A27">
        <v>14</v>
      </c>
      <c r="B27" t="s">
        <v>276</v>
      </c>
      <c r="C27">
        <v>236808</v>
      </c>
      <c r="D27">
        <f t="shared" si="1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f t="shared" si="0"/>
        <v>0</v>
      </c>
    </row>
    <row r="28" spans="1:369" x14ac:dyDescent="0.2">
      <c r="A28">
        <v>16</v>
      </c>
      <c r="B28" t="s">
        <v>278</v>
      </c>
      <c r="C28">
        <v>182369</v>
      </c>
      <c r="D28">
        <f t="shared" si="1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f t="shared" si="0"/>
        <v>0</v>
      </c>
    </row>
    <row r="29" spans="1:369" x14ac:dyDescent="0.2">
      <c r="A29">
        <v>2</v>
      </c>
      <c r="B29" t="s">
        <v>264</v>
      </c>
      <c r="C29">
        <v>230568</v>
      </c>
      <c r="D29">
        <f t="shared" si="1"/>
        <v>79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71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8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f t="shared" si="0"/>
        <v>2</v>
      </c>
    </row>
    <row r="30" spans="1:369" x14ac:dyDescent="0.2">
      <c r="A30">
        <v>41</v>
      </c>
      <c r="B30" t="s">
        <v>303</v>
      </c>
      <c r="C30">
        <v>227088</v>
      </c>
      <c r="D30">
        <f t="shared" si="1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f t="shared" si="0"/>
        <v>0</v>
      </c>
    </row>
    <row r="31" spans="1:369" x14ac:dyDescent="0.2">
      <c r="A31">
        <v>38</v>
      </c>
      <c r="B31" t="s">
        <v>300</v>
      </c>
      <c r="C31">
        <v>199803</v>
      </c>
      <c r="D31">
        <f t="shared" si="1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f t="shared" si="0"/>
        <v>0</v>
      </c>
    </row>
    <row r="32" spans="1:369" x14ac:dyDescent="0.2">
      <c r="A32">
        <v>5</v>
      </c>
      <c r="B32" t="s">
        <v>267</v>
      </c>
      <c r="C32">
        <v>172138</v>
      </c>
      <c r="D32">
        <f t="shared" si="1"/>
        <v>165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7</v>
      </c>
      <c r="AB32">
        <v>3</v>
      </c>
      <c r="AC32">
        <v>11</v>
      </c>
      <c r="AD32">
        <v>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8</v>
      </c>
      <c r="AZ32">
        <v>2</v>
      </c>
      <c r="BA32">
        <v>0</v>
      </c>
      <c r="BB32">
        <v>0</v>
      </c>
      <c r="BC32">
        <v>2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25</v>
      </c>
      <c r="CT32">
        <v>21</v>
      </c>
      <c r="CU32">
        <v>3</v>
      </c>
      <c r="CV32">
        <v>9</v>
      </c>
      <c r="CW32">
        <v>0</v>
      </c>
      <c r="CX32">
        <v>1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3</v>
      </c>
      <c r="GO32">
        <v>4</v>
      </c>
      <c r="GP32">
        <v>2</v>
      </c>
      <c r="GQ32">
        <v>0</v>
      </c>
      <c r="GR32">
        <v>4</v>
      </c>
      <c r="GS32">
        <v>1</v>
      </c>
      <c r="GT32">
        <v>4</v>
      </c>
      <c r="GU32">
        <v>0</v>
      </c>
      <c r="GV32">
        <v>8</v>
      </c>
      <c r="GW32">
        <v>9</v>
      </c>
      <c r="GX32">
        <v>3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8</v>
      </c>
      <c r="KR32">
        <v>12</v>
      </c>
      <c r="KS32">
        <v>3</v>
      </c>
      <c r="KT32">
        <v>7</v>
      </c>
      <c r="KU32">
        <v>1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f t="shared" si="0"/>
        <v>26</v>
      </c>
    </row>
    <row r="33" spans="1:369" x14ac:dyDescent="0.2">
      <c r="A33">
        <v>18</v>
      </c>
      <c r="B33" t="s">
        <v>280</v>
      </c>
      <c r="C33">
        <v>124142</v>
      </c>
      <c r="D33">
        <f t="shared" si="1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 t="s">
        <v>381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f t="shared" si="0"/>
        <v>0</v>
      </c>
    </row>
    <row r="34" spans="1:369" x14ac:dyDescent="0.2">
      <c r="A34">
        <v>26</v>
      </c>
      <c r="B34" t="s">
        <v>288</v>
      </c>
      <c r="C34">
        <v>147347</v>
      </c>
      <c r="D34">
        <f t="shared" si="1"/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f t="shared" si="0"/>
        <v>0</v>
      </c>
    </row>
    <row r="35" spans="1:369" x14ac:dyDescent="0.2">
      <c r="A35">
        <v>33</v>
      </c>
      <c r="B35" t="s">
        <v>295</v>
      </c>
      <c r="C35">
        <v>107670</v>
      </c>
      <c r="D35">
        <f t="shared" si="1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f t="shared" si="0"/>
        <v>0</v>
      </c>
    </row>
    <row r="36" spans="1:369" x14ac:dyDescent="0.2">
      <c r="A36">
        <v>11</v>
      </c>
      <c r="B36" t="s">
        <v>273</v>
      </c>
      <c r="C36">
        <v>199744</v>
      </c>
      <c r="D36">
        <f t="shared" si="1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f t="shared" si="0"/>
        <v>0</v>
      </c>
    </row>
    <row r="37" spans="1:369" x14ac:dyDescent="0.2">
      <c r="A37">
        <v>23</v>
      </c>
      <c r="B37" t="s">
        <v>285</v>
      </c>
      <c r="C37">
        <v>173741</v>
      </c>
      <c r="D37">
        <f t="shared" si="1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0</v>
      </c>
      <c r="IT37">
        <v>0</v>
      </c>
      <c r="IU37">
        <v>0</v>
      </c>
      <c r="IV37">
        <v>0</v>
      </c>
      <c r="IW37">
        <v>0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0</v>
      </c>
      <c r="JQ37">
        <v>0</v>
      </c>
      <c r="JR37">
        <v>0</v>
      </c>
      <c r="JS37">
        <v>0</v>
      </c>
      <c r="JT37">
        <v>0</v>
      </c>
      <c r="JU37">
        <v>0</v>
      </c>
      <c r="JV37">
        <v>0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0</v>
      </c>
      <c r="KP37">
        <v>0</v>
      </c>
      <c r="KQ37">
        <v>0</v>
      </c>
      <c r="KR37">
        <v>0</v>
      </c>
      <c r="KS37">
        <v>0</v>
      </c>
      <c r="KT37">
        <v>0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f t="shared" si="0"/>
        <v>0</v>
      </c>
    </row>
    <row r="38" spans="1:369" x14ac:dyDescent="0.2">
      <c r="A38">
        <v>19</v>
      </c>
      <c r="B38" t="s">
        <v>281</v>
      </c>
      <c r="C38">
        <v>236184</v>
      </c>
      <c r="D38">
        <f t="shared" si="1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f t="shared" si="0"/>
        <v>0</v>
      </c>
    </row>
    <row r="39" spans="1:369" x14ac:dyDescent="0.2">
      <c r="A39">
        <v>13</v>
      </c>
      <c r="B39" t="s">
        <v>275</v>
      </c>
      <c r="C39">
        <v>248037</v>
      </c>
      <c r="D39">
        <f t="shared" si="1"/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f t="shared" si="0"/>
        <v>0</v>
      </c>
    </row>
    <row r="40" spans="1:369" x14ac:dyDescent="0.2">
      <c r="A40">
        <v>29</v>
      </c>
      <c r="B40" t="s">
        <v>291</v>
      </c>
      <c r="C40">
        <v>204911</v>
      </c>
      <c r="D40">
        <f t="shared" si="1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f t="shared" si="0"/>
        <v>0</v>
      </c>
    </row>
    <row r="41" spans="1:369" x14ac:dyDescent="0.2">
      <c r="A41">
        <v>42</v>
      </c>
      <c r="B41" t="s">
        <v>304</v>
      </c>
      <c r="C41">
        <v>203811</v>
      </c>
      <c r="D41">
        <f t="shared" si="1"/>
        <v>241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</v>
      </c>
      <c r="AL41">
        <v>2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34</v>
      </c>
      <c r="BZ41">
        <v>21</v>
      </c>
      <c r="CA41">
        <v>9</v>
      </c>
      <c r="CB41">
        <v>10</v>
      </c>
      <c r="CC41">
        <v>52</v>
      </c>
      <c r="CD41">
        <v>41</v>
      </c>
      <c r="CE41">
        <v>21</v>
      </c>
      <c r="CF41">
        <v>3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1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8</v>
      </c>
      <c r="EN41">
        <v>4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13</v>
      </c>
      <c r="GL41">
        <v>11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9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f t="shared" si="0"/>
        <v>16</v>
      </c>
    </row>
    <row r="42" spans="1:369" x14ac:dyDescent="0.2">
      <c r="A42">
        <v>44</v>
      </c>
      <c r="B42" t="s">
        <v>306</v>
      </c>
      <c r="C42">
        <v>203744</v>
      </c>
      <c r="D42">
        <f t="shared" si="1"/>
        <v>351</v>
      </c>
      <c r="E42">
        <v>0</v>
      </c>
      <c r="F42">
        <v>0</v>
      </c>
      <c r="G42">
        <v>2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22</v>
      </c>
      <c r="AI42">
        <v>12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7</v>
      </c>
      <c r="AZ42">
        <v>40</v>
      </c>
      <c r="BA42">
        <v>14</v>
      </c>
      <c r="BB42">
        <v>8</v>
      </c>
      <c r="BC42">
        <v>5</v>
      </c>
      <c r="BD42">
        <v>11</v>
      </c>
      <c r="BE42">
        <v>6</v>
      </c>
      <c r="BF42">
        <v>3</v>
      </c>
      <c r="BG42">
        <v>6</v>
      </c>
      <c r="BH42">
        <v>4</v>
      </c>
      <c r="BI42">
        <v>3</v>
      </c>
      <c r="BJ42">
        <v>0</v>
      </c>
      <c r="BK42">
        <v>1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14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9</v>
      </c>
      <c r="DR42">
        <v>2</v>
      </c>
      <c r="DS42">
        <v>2</v>
      </c>
      <c r="DT42">
        <v>6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3</v>
      </c>
      <c r="ET42">
        <v>0</v>
      </c>
      <c r="EU42">
        <v>12</v>
      </c>
      <c r="EV42">
        <v>15</v>
      </c>
      <c r="EW42">
        <v>3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90</v>
      </c>
      <c r="JE42">
        <v>42</v>
      </c>
      <c r="JF42">
        <v>0</v>
      </c>
      <c r="JG42">
        <v>6</v>
      </c>
      <c r="JH42">
        <v>2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f t="shared" si="0"/>
        <v>29</v>
      </c>
    </row>
    <row r="43" spans="1:369" x14ac:dyDescent="0.2">
      <c r="A43">
        <v>39</v>
      </c>
      <c r="B43" t="s">
        <v>301</v>
      </c>
      <c r="C43">
        <v>160947</v>
      </c>
      <c r="D43">
        <f t="shared" si="1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f t="shared" si="0"/>
        <v>0</v>
      </c>
    </row>
    <row r="44" spans="1:369" x14ac:dyDescent="0.2">
      <c r="A44">
        <v>34</v>
      </c>
      <c r="B44" t="s">
        <v>296</v>
      </c>
      <c r="C44">
        <v>94133</v>
      </c>
      <c r="D44">
        <f t="shared" si="1"/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f t="shared" si="0"/>
        <v>0</v>
      </c>
    </row>
    <row r="45" spans="1:369" x14ac:dyDescent="0.2">
      <c r="A45">
        <v>9</v>
      </c>
      <c r="B45" t="s">
        <v>271</v>
      </c>
      <c r="C45">
        <v>103199</v>
      </c>
      <c r="D45">
        <f t="shared" si="1"/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</v>
      </c>
      <c r="IT45">
        <v>0</v>
      </c>
      <c r="IU45">
        <v>0</v>
      </c>
      <c r="IV45">
        <v>0</v>
      </c>
      <c r="IW45">
        <v>0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0</v>
      </c>
      <c r="JQ45">
        <v>0</v>
      </c>
      <c r="JR45">
        <v>0</v>
      </c>
      <c r="JS45">
        <v>0</v>
      </c>
      <c r="JT45">
        <v>0</v>
      </c>
      <c r="JU45">
        <v>0</v>
      </c>
      <c r="JV45">
        <v>0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0</v>
      </c>
      <c r="KF45">
        <v>0</v>
      </c>
      <c r="KG45">
        <v>0</v>
      </c>
      <c r="KH45">
        <v>0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0</v>
      </c>
      <c r="KO45">
        <v>0</v>
      </c>
      <c r="KP45">
        <v>0</v>
      </c>
      <c r="KQ45">
        <v>0</v>
      </c>
      <c r="KR45">
        <v>0</v>
      </c>
      <c r="KS45">
        <v>0</v>
      </c>
      <c r="KT45">
        <v>0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0</v>
      </c>
      <c r="LC45">
        <v>0</v>
      </c>
      <c r="LD45">
        <v>0</v>
      </c>
      <c r="LE45">
        <v>0</v>
      </c>
      <c r="LF45">
        <v>0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f t="shared" si="0"/>
        <v>0</v>
      </c>
    </row>
    <row r="46" spans="1:369" x14ac:dyDescent="0.2">
      <c r="A46">
        <v>25</v>
      </c>
      <c r="B46" t="s">
        <v>287</v>
      </c>
      <c r="C46">
        <v>132666</v>
      </c>
      <c r="D46">
        <f t="shared" si="1"/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0</v>
      </c>
      <c r="KR46">
        <v>0</v>
      </c>
      <c r="KS46">
        <v>0</v>
      </c>
      <c r="KT46">
        <v>0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f t="shared" si="0"/>
        <v>0</v>
      </c>
    </row>
    <row r="47" spans="1:369" x14ac:dyDescent="0.2">
      <c r="A47">
        <v>17</v>
      </c>
      <c r="B47" t="s">
        <v>279</v>
      </c>
      <c r="C47">
        <v>176321</v>
      </c>
      <c r="D47">
        <f t="shared" si="1"/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f t="shared" si="0"/>
        <v>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76D6-C598-B143-A308-327ED75639F1}">
  <dimension ref="A1:T48"/>
  <sheetViews>
    <sheetView tabSelected="1" topLeftCell="I1" workbookViewId="0">
      <selection activeCell="T1" sqref="T1:T1048576"/>
    </sheetView>
  </sheetViews>
  <sheetFormatPr baseColWidth="10" defaultRowHeight="15" x14ac:dyDescent="0.2"/>
  <cols>
    <col min="2" max="2" width="15.1640625" bestFit="1" customWidth="1"/>
    <col min="3" max="3" width="9.1640625" customWidth="1"/>
    <col min="13" max="13" width="9.33203125" customWidth="1"/>
    <col min="14" max="14" width="10.33203125" bestFit="1" customWidth="1"/>
    <col min="16" max="16" width="10.33203125" bestFit="1" customWidth="1"/>
    <col min="18" max="18" width="18.33203125" bestFit="1" customWidth="1"/>
    <col min="19" max="19" width="18.5" bestFit="1" customWidth="1"/>
  </cols>
  <sheetData>
    <row r="1" spans="1:19" s="3" customFormat="1" ht="25" customHeight="1" x14ac:dyDescent="0.2">
      <c r="A1" s="3" t="s">
        <v>260</v>
      </c>
      <c r="B1" s="3" t="s">
        <v>261</v>
      </c>
      <c r="C1" s="3" t="s">
        <v>262</v>
      </c>
      <c r="D1" s="3" t="s">
        <v>311</v>
      </c>
      <c r="E1" s="3" t="s">
        <v>312</v>
      </c>
      <c r="F1" s="3" t="s">
        <v>313</v>
      </c>
      <c r="G1" s="3" t="s">
        <v>314</v>
      </c>
      <c r="H1" s="3" t="s">
        <v>315</v>
      </c>
      <c r="I1" s="3" t="s">
        <v>316</v>
      </c>
      <c r="J1" s="3" t="s">
        <v>317</v>
      </c>
      <c r="K1" s="3" t="s">
        <v>318</v>
      </c>
      <c r="L1" s="3" t="s">
        <v>319</v>
      </c>
      <c r="M1" s="3" t="s">
        <v>320</v>
      </c>
      <c r="N1" s="3" t="s">
        <v>321</v>
      </c>
      <c r="O1" s="3" t="s">
        <v>322</v>
      </c>
      <c r="P1" s="3" t="s">
        <v>323</v>
      </c>
      <c r="Q1" s="3" t="s">
        <v>324</v>
      </c>
      <c r="R1" s="3" t="s">
        <v>325</v>
      </c>
      <c r="S1" s="3" t="s">
        <v>326</v>
      </c>
    </row>
    <row r="2" spans="1:19" x14ac:dyDescent="0.2">
      <c r="A2" s="2">
        <v>4</v>
      </c>
      <c r="B2" s="2" t="s">
        <v>266</v>
      </c>
      <c r="C2" s="2">
        <v>165885</v>
      </c>
      <c r="D2">
        <v>23</v>
      </c>
      <c r="E2">
        <v>4</v>
      </c>
      <c r="F2">
        <v>12</v>
      </c>
      <c r="G2">
        <v>3</v>
      </c>
      <c r="H2">
        <v>0</v>
      </c>
      <c r="I2">
        <v>0</v>
      </c>
      <c r="J2">
        <v>16</v>
      </c>
      <c r="K2">
        <v>1</v>
      </c>
      <c r="L2">
        <v>0</v>
      </c>
      <c r="M2">
        <v>0</v>
      </c>
      <c r="N2">
        <v>30</v>
      </c>
      <c r="O2">
        <v>4</v>
      </c>
      <c r="P2">
        <v>0</v>
      </c>
      <c r="Q2">
        <v>0</v>
      </c>
      <c r="R2">
        <f>SUM(D2+F2+H2+J2+L2+N2+P2)</f>
        <v>81</v>
      </c>
      <c r="S2">
        <f>SUM(E2+G2+I2+K2+M2+O2+Q2)</f>
        <v>12</v>
      </c>
    </row>
    <row r="3" spans="1:19" x14ac:dyDescent="0.2">
      <c r="A3" s="2">
        <v>45</v>
      </c>
      <c r="B3" s="2" t="s">
        <v>307</v>
      </c>
      <c r="C3" s="2">
        <v>148282</v>
      </c>
      <c r="D3">
        <v>0</v>
      </c>
      <c r="E3">
        <v>0</v>
      </c>
      <c r="F3">
        <v>0</v>
      </c>
      <c r="G3">
        <v>0</v>
      </c>
      <c r="H3">
        <v>3</v>
      </c>
      <c r="I3">
        <v>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f>SUM(D3+F3+H3+J3+L3+N3+P3)</f>
        <v>3</v>
      </c>
      <c r="S3">
        <f>SUM(E3+G3+I3+K3+M3+O3+Q3)</f>
        <v>2</v>
      </c>
    </row>
    <row r="4" spans="1:19" x14ac:dyDescent="0.2">
      <c r="A4">
        <v>28</v>
      </c>
      <c r="B4" t="s">
        <v>290</v>
      </c>
      <c r="C4">
        <v>231532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f>SUM(D4+F4+H4+J4+L4+N4+P4)</f>
        <v>0</v>
      </c>
      <c r="S4">
        <f>SUM(E4+G4+I4+K4+M4+O4+Q4)</f>
        <v>0</v>
      </c>
    </row>
    <row r="5" spans="1:19" x14ac:dyDescent="0.2">
      <c r="A5" s="2">
        <v>7</v>
      </c>
      <c r="B5" s="2" t="s">
        <v>269</v>
      </c>
      <c r="C5" s="2">
        <v>123415</v>
      </c>
      <c r="D5">
        <v>233</v>
      </c>
      <c r="E5">
        <v>20</v>
      </c>
      <c r="F5">
        <v>24</v>
      </c>
      <c r="G5">
        <v>11</v>
      </c>
      <c r="H5">
        <v>63</v>
      </c>
      <c r="I5">
        <v>8</v>
      </c>
      <c r="J5">
        <v>33</v>
      </c>
      <c r="K5">
        <v>4</v>
      </c>
      <c r="L5">
        <v>1</v>
      </c>
      <c r="M5">
        <v>1</v>
      </c>
      <c r="N5">
        <v>695</v>
      </c>
      <c r="O5">
        <v>30</v>
      </c>
      <c r="P5">
        <v>85</v>
      </c>
      <c r="Q5">
        <v>14</v>
      </c>
      <c r="R5">
        <f>SUM(D5+F5+H5+J5+L5+N5+P5)</f>
        <v>1134</v>
      </c>
      <c r="S5">
        <f>SUM(E5+G5+I5+K5+M5+O5+Q5)</f>
        <v>88</v>
      </c>
    </row>
    <row r="6" spans="1:19" x14ac:dyDescent="0.2">
      <c r="A6" s="2">
        <v>6</v>
      </c>
      <c r="B6" s="2" t="s">
        <v>268</v>
      </c>
      <c r="C6" s="2">
        <v>248915</v>
      </c>
      <c r="D6">
        <v>0</v>
      </c>
      <c r="E6">
        <v>0</v>
      </c>
      <c r="F6">
        <v>2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1</v>
      </c>
      <c r="N6">
        <v>156</v>
      </c>
      <c r="O6">
        <v>16</v>
      </c>
      <c r="P6">
        <v>1</v>
      </c>
      <c r="Q6">
        <v>1</v>
      </c>
      <c r="R6">
        <f>SUM(D6+F6+H6+J6+L6+N6+P6)</f>
        <v>160</v>
      </c>
      <c r="S6">
        <f>SUM(E6+G6+I6+K6+M6+O6+Q6)</f>
        <v>19</v>
      </c>
    </row>
    <row r="7" spans="1:19" x14ac:dyDescent="0.2">
      <c r="A7" s="2">
        <v>8</v>
      </c>
      <c r="B7" s="2" t="s">
        <v>270</v>
      </c>
      <c r="C7" s="2">
        <v>124836</v>
      </c>
      <c r="D7">
        <v>5</v>
      </c>
      <c r="E7">
        <v>1</v>
      </c>
      <c r="F7">
        <v>0</v>
      </c>
      <c r="G7">
        <v>0</v>
      </c>
      <c r="H7">
        <v>28</v>
      </c>
      <c r="I7">
        <v>10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9</v>
      </c>
      <c r="Q7">
        <v>1</v>
      </c>
      <c r="R7">
        <f>SUM(D7+F7+H7+J7+L7+N7+P7)</f>
        <v>42</v>
      </c>
      <c r="S7">
        <f>SUM(E7+G7+I7+K7+M7+O7+Q7)</f>
        <v>12</v>
      </c>
    </row>
    <row r="8" spans="1:19" x14ac:dyDescent="0.2">
      <c r="A8">
        <v>37</v>
      </c>
      <c r="B8" t="s">
        <v>299</v>
      </c>
      <c r="C8">
        <v>113299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f>SUM(D8+F8+H8+J8+L8+N8+P8)</f>
        <v>0</v>
      </c>
      <c r="S8">
        <f>SUM(E8+G8+I8+K8+M8+O8+Q8)</f>
        <v>0</v>
      </c>
    </row>
    <row r="9" spans="1:19" x14ac:dyDescent="0.2">
      <c r="A9">
        <v>1</v>
      </c>
      <c r="B9" t="s">
        <v>263</v>
      </c>
      <c r="C9">
        <v>145424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f>SUM(D9+F9+H9+J9+L9+N9+P9)</f>
        <v>0</v>
      </c>
      <c r="S9">
        <f>SUM(E9+G9+I9+K9+M9+O9+Q9)</f>
        <v>0</v>
      </c>
    </row>
    <row r="10" spans="1:19" x14ac:dyDescent="0.2">
      <c r="A10">
        <v>35</v>
      </c>
      <c r="B10" t="s">
        <v>297</v>
      </c>
      <c r="C10">
        <v>102364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f>SUM(D10+F10+H10+J10+L10+N10+P10)</f>
        <v>0</v>
      </c>
      <c r="S10">
        <f>SUM(E10+G10+I10+K10+M10+O10+Q10)</f>
        <v>0</v>
      </c>
    </row>
    <row r="11" spans="1:19" x14ac:dyDescent="0.2">
      <c r="A11">
        <v>15</v>
      </c>
      <c r="B11" t="s">
        <v>277</v>
      </c>
      <c r="C11">
        <v>175872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f>SUM(D11+F11+H11+J11+L11+N11+P11)</f>
        <v>0</v>
      </c>
      <c r="S11">
        <f>SUM(E11+G11+I11+K11+M11+O11+Q11)</f>
        <v>0</v>
      </c>
    </row>
    <row r="12" spans="1:19" x14ac:dyDescent="0.2">
      <c r="A12">
        <v>32</v>
      </c>
      <c r="B12" t="s">
        <v>294</v>
      </c>
      <c r="C12">
        <v>121203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f>SUM(D12+F12+H12+J12+L12+N12+P12)</f>
        <v>0</v>
      </c>
      <c r="S12">
        <f>SUM(E12+G12+I12+K12+M12+O12+Q12)</f>
        <v>0</v>
      </c>
    </row>
    <row r="13" spans="1:19" x14ac:dyDescent="0.2">
      <c r="A13" s="2">
        <v>3</v>
      </c>
      <c r="B13" s="2" t="s">
        <v>265</v>
      </c>
      <c r="C13" s="2">
        <v>229867</v>
      </c>
      <c r="D13">
        <v>88</v>
      </c>
      <c r="E13">
        <v>12</v>
      </c>
      <c r="F13">
        <v>26</v>
      </c>
      <c r="G13">
        <v>11</v>
      </c>
      <c r="H13">
        <v>15</v>
      </c>
      <c r="I13">
        <v>1</v>
      </c>
      <c r="J13">
        <v>226</v>
      </c>
      <c r="K13">
        <v>13</v>
      </c>
      <c r="L13">
        <v>0</v>
      </c>
      <c r="M13">
        <v>0</v>
      </c>
      <c r="N13">
        <v>221</v>
      </c>
      <c r="O13">
        <v>21</v>
      </c>
      <c r="P13">
        <v>23</v>
      </c>
      <c r="Q13">
        <v>7</v>
      </c>
      <c r="R13">
        <f>SUM(D13+F13+H13+J13+L13+N13+P13)</f>
        <v>599</v>
      </c>
      <c r="S13">
        <f>SUM(E13+G13+I13+K13+M13+O13+Q13)</f>
        <v>65</v>
      </c>
    </row>
    <row r="14" spans="1:19" x14ac:dyDescent="0.2">
      <c r="A14">
        <v>31</v>
      </c>
      <c r="B14" t="s">
        <v>293</v>
      </c>
      <c r="C14">
        <v>129530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f>SUM(D14+F14+H14+J14+L14+N14+P14)</f>
        <v>0</v>
      </c>
      <c r="S14">
        <f>SUM(E14+G14+I14+K14+M14+O14+Q14)</f>
        <v>0</v>
      </c>
    </row>
    <row r="15" spans="1:19" x14ac:dyDescent="0.2">
      <c r="A15">
        <v>12</v>
      </c>
      <c r="B15" t="s">
        <v>274</v>
      </c>
      <c r="C15">
        <v>168225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f>SUM(D15+F15+H15+J15+L15+N15+P15)</f>
        <v>0</v>
      </c>
      <c r="S15">
        <f>SUM(E15+G15+I15+K15+M15+O15+Q15)</f>
        <v>0</v>
      </c>
    </row>
    <row r="16" spans="1:19" x14ac:dyDescent="0.2">
      <c r="A16">
        <v>21</v>
      </c>
      <c r="B16" t="s">
        <v>283</v>
      </c>
      <c r="C16">
        <v>148105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f>SUM(D16+F16+H16+J16+L16+N16+P16)</f>
        <v>0</v>
      </c>
      <c r="S16">
        <f>SUM(E16+G16+I16+K16+M16+O16+Q16)</f>
        <v>0</v>
      </c>
    </row>
    <row r="17" spans="1:19" x14ac:dyDescent="0.2">
      <c r="A17">
        <v>40</v>
      </c>
      <c r="B17" t="s">
        <v>302</v>
      </c>
      <c r="C17">
        <v>172563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f>SUM(D17+F17+H17+J17+L17+N17+P17)</f>
        <v>0</v>
      </c>
      <c r="S17">
        <f>SUM(E17+G17+I17+K17+M17+O17+Q17)</f>
        <v>0</v>
      </c>
    </row>
    <row r="18" spans="1:19" x14ac:dyDescent="0.2">
      <c r="A18">
        <v>22</v>
      </c>
      <c r="B18" t="s">
        <v>284</v>
      </c>
      <c r="C18">
        <v>228022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f>SUM(D18+F18+H18+J18+L18+N18+P18)</f>
        <v>0</v>
      </c>
      <c r="S18">
        <f>SUM(E18+G18+I18+K18+M18+O18+Q18)</f>
        <v>0</v>
      </c>
    </row>
    <row r="19" spans="1:19" x14ac:dyDescent="0.2">
      <c r="A19">
        <v>20</v>
      </c>
      <c r="B19" t="s">
        <v>282</v>
      </c>
      <c r="C19">
        <v>248120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f>SUM(D19+F19+H19+J19+L19+N19+P19)</f>
        <v>0</v>
      </c>
      <c r="S19">
        <f>SUM(E19+G19+I19+K19+M19+O19+Q19)</f>
        <v>0</v>
      </c>
    </row>
    <row r="20" spans="1:19" x14ac:dyDescent="0.2">
      <c r="A20" s="2">
        <v>43</v>
      </c>
      <c r="B20" s="2" t="s">
        <v>305</v>
      </c>
      <c r="C20" s="2">
        <v>189954</v>
      </c>
      <c r="D20">
        <v>11</v>
      </c>
      <c r="E20">
        <v>3</v>
      </c>
      <c r="F20">
        <v>1</v>
      </c>
      <c r="G20">
        <v>1</v>
      </c>
      <c r="H20">
        <v>0</v>
      </c>
      <c r="I20">
        <v>0</v>
      </c>
      <c r="J20">
        <v>1</v>
      </c>
      <c r="K20">
        <v>1</v>
      </c>
      <c r="L20">
        <v>0</v>
      </c>
      <c r="M20">
        <v>0</v>
      </c>
      <c r="N20">
        <v>10</v>
      </c>
      <c r="O20">
        <v>3</v>
      </c>
      <c r="P20">
        <v>4</v>
      </c>
      <c r="Q20">
        <v>1</v>
      </c>
      <c r="R20">
        <f>SUM(D20+F20+H20+J20+L20+N20+P20)</f>
        <v>27</v>
      </c>
      <c r="S20">
        <f>SUM(E20+G20+I20+K20+M20+O20+Q20)</f>
        <v>9</v>
      </c>
    </row>
    <row r="21" spans="1:19" x14ac:dyDescent="0.2">
      <c r="A21" s="2">
        <v>46</v>
      </c>
      <c r="B21" s="2" t="s">
        <v>308</v>
      </c>
      <c r="C21" s="2">
        <v>171665</v>
      </c>
      <c r="D21">
        <v>52</v>
      </c>
      <c r="E21">
        <v>11</v>
      </c>
      <c r="F21">
        <v>0</v>
      </c>
      <c r="G21">
        <v>0</v>
      </c>
      <c r="H21">
        <v>260</v>
      </c>
      <c r="I21">
        <v>14</v>
      </c>
      <c r="J21">
        <v>6</v>
      </c>
      <c r="K21">
        <v>2</v>
      </c>
      <c r="L21">
        <v>0</v>
      </c>
      <c r="M21">
        <v>0</v>
      </c>
      <c r="N21">
        <v>2</v>
      </c>
      <c r="O21">
        <v>1</v>
      </c>
      <c r="P21">
        <v>0</v>
      </c>
      <c r="Q21">
        <v>0</v>
      </c>
      <c r="R21">
        <f>SUM(D21+F21+H21+J21+L21+N21+P21)</f>
        <v>320</v>
      </c>
      <c r="S21">
        <f>SUM(E21+G21+I21+K21+M21+O21+Q21)</f>
        <v>28</v>
      </c>
    </row>
    <row r="22" spans="1:19" x14ac:dyDescent="0.2">
      <c r="A22">
        <v>10</v>
      </c>
      <c r="B22" t="s">
        <v>272</v>
      </c>
      <c r="C22">
        <v>217443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f>SUM(D22+F22+H22+J22+L22+N22+P22)</f>
        <v>0</v>
      </c>
      <c r="S22">
        <f>SUM(E22+G22+I22+K22+M22+O22+Q22)</f>
        <v>0</v>
      </c>
    </row>
    <row r="23" spans="1:19" x14ac:dyDescent="0.2">
      <c r="A23">
        <v>30</v>
      </c>
      <c r="B23" t="s">
        <v>292</v>
      </c>
      <c r="C23">
        <v>143613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f>SUM(D23+F23+H23+J23+L23+N23+P23)</f>
        <v>0</v>
      </c>
      <c r="S23">
        <f>SUM(E23+G23+I23+K23+M23+O23+Q23)</f>
        <v>0</v>
      </c>
    </row>
    <row r="24" spans="1:19" x14ac:dyDescent="0.2">
      <c r="A24">
        <v>24</v>
      </c>
      <c r="B24" t="s">
        <v>286</v>
      </c>
      <c r="C24">
        <v>190794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f>SUM(D24+F24+H24+J24+L24+N24+P24)</f>
        <v>0</v>
      </c>
      <c r="S24">
        <f>SUM(E24+G24+I24+K24+M24+O24+Q24)</f>
        <v>0</v>
      </c>
    </row>
    <row r="25" spans="1:19" x14ac:dyDescent="0.2">
      <c r="A25">
        <v>27</v>
      </c>
      <c r="B25" t="s">
        <v>289</v>
      </c>
      <c r="C25">
        <v>145242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f>SUM(D25+F25+H25+J25+L25+N25+P25)</f>
        <v>0</v>
      </c>
      <c r="S25">
        <f>SUM(E25+G25+I25+K25+M25+O25+Q25)</f>
        <v>0</v>
      </c>
    </row>
    <row r="26" spans="1:19" x14ac:dyDescent="0.2">
      <c r="A26">
        <v>36</v>
      </c>
      <c r="B26" t="s">
        <v>298</v>
      </c>
      <c r="C26">
        <v>204033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f>SUM(D26+F26+H26+J26+L26+N26+P26)</f>
        <v>0</v>
      </c>
      <c r="S26">
        <f>SUM(E26+G26+I26+K26+M26+O26+Q26)</f>
        <v>0</v>
      </c>
    </row>
    <row r="27" spans="1:19" x14ac:dyDescent="0.2">
      <c r="A27">
        <v>14</v>
      </c>
      <c r="B27" t="s">
        <v>276</v>
      </c>
      <c r="C27">
        <v>236808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f>SUM(D27+F27+H27+J27+L27+N27+P27)</f>
        <v>0</v>
      </c>
      <c r="S27">
        <f>SUM(E27+G27+I27+K27+M27+O27+Q27)</f>
        <v>0</v>
      </c>
    </row>
    <row r="28" spans="1:19" x14ac:dyDescent="0.2">
      <c r="A28">
        <v>16</v>
      </c>
      <c r="B28" t="s">
        <v>278</v>
      </c>
      <c r="C28">
        <v>182369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f>SUM(D28+F28+H28+J28+L28+N28+P28)</f>
        <v>0</v>
      </c>
      <c r="S28">
        <f>SUM(E28+G28+I28+K28+M28+O28+Q28)</f>
        <v>0</v>
      </c>
    </row>
    <row r="29" spans="1:19" x14ac:dyDescent="0.2">
      <c r="A29" s="2">
        <v>2</v>
      </c>
      <c r="B29" s="2" t="s">
        <v>264</v>
      </c>
      <c r="C29" s="2">
        <v>230568</v>
      </c>
      <c r="D29">
        <v>0</v>
      </c>
      <c r="E29">
        <v>0</v>
      </c>
      <c r="F29">
        <v>71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8</v>
      </c>
      <c r="Q29">
        <v>1</v>
      </c>
      <c r="R29">
        <f>SUM(D29+F29+H29+J29+L29+N29+P29)</f>
        <v>79</v>
      </c>
      <c r="S29">
        <f>SUM(E29+G29+I29+K29+M29+O29+Q29)</f>
        <v>2</v>
      </c>
    </row>
    <row r="30" spans="1:19" x14ac:dyDescent="0.2">
      <c r="A30">
        <v>41</v>
      </c>
      <c r="B30" t="s">
        <v>303</v>
      </c>
      <c r="C30">
        <v>227088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f>SUM(D30+F30+H30+J30+L30+N30+P30)</f>
        <v>0</v>
      </c>
      <c r="S30">
        <f>SUM(E30+G30+I30+K30+M30+O30+Q30)</f>
        <v>0</v>
      </c>
    </row>
    <row r="31" spans="1:19" x14ac:dyDescent="0.2">
      <c r="A31">
        <v>38</v>
      </c>
      <c r="B31" t="s">
        <v>300</v>
      </c>
      <c r="C31">
        <v>199803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f>SUM(D31+F31+H31+J31+L31+N31+P31)</f>
        <v>0</v>
      </c>
      <c r="S31">
        <f>SUM(E31+G31+I31+K31+M31+O31+Q31)</f>
        <v>0</v>
      </c>
    </row>
    <row r="32" spans="1:19" x14ac:dyDescent="0.2">
      <c r="A32" s="2">
        <v>5</v>
      </c>
      <c r="B32" s="2" t="s">
        <v>267</v>
      </c>
      <c r="C32" s="2">
        <v>172138</v>
      </c>
      <c r="D32">
        <v>37</v>
      </c>
      <c r="E32">
        <v>7</v>
      </c>
      <c r="F32">
        <v>59</v>
      </c>
      <c r="G32">
        <v>5</v>
      </c>
      <c r="H32">
        <v>0</v>
      </c>
      <c r="I32">
        <v>0</v>
      </c>
      <c r="J32">
        <v>38</v>
      </c>
      <c r="K32">
        <v>9</v>
      </c>
      <c r="L32">
        <v>0</v>
      </c>
      <c r="M32">
        <v>0</v>
      </c>
      <c r="N32">
        <v>31</v>
      </c>
      <c r="O32">
        <v>5</v>
      </c>
      <c r="P32">
        <v>0</v>
      </c>
      <c r="Q32">
        <v>0</v>
      </c>
      <c r="R32">
        <f>SUM(D32+F32+H32+J32+L32+N32+P32)</f>
        <v>165</v>
      </c>
      <c r="S32">
        <f>SUM(E32+G32+I32+K32+M32+O32+Q32)</f>
        <v>26</v>
      </c>
    </row>
    <row r="33" spans="1:19" x14ac:dyDescent="0.2">
      <c r="A33">
        <v>18</v>
      </c>
      <c r="B33" t="s">
        <v>280</v>
      </c>
      <c r="C33">
        <v>124142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f>SUM(D33+F33+H33+J33+L33+N33+P33)</f>
        <v>0</v>
      </c>
      <c r="S33">
        <f>SUM(E33+G33+I33+K33+M33+O33+Q33)</f>
        <v>0</v>
      </c>
    </row>
    <row r="34" spans="1:19" x14ac:dyDescent="0.2">
      <c r="A34">
        <v>26</v>
      </c>
      <c r="B34" t="s">
        <v>288</v>
      </c>
      <c r="C34">
        <v>147347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f>SUM(D34+F34+H34+J34+L34+N34+P34)</f>
        <v>0</v>
      </c>
      <c r="S34">
        <f>SUM(E34+G34+I34+K34+M34+O34+Q34)</f>
        <v>0</v>
      </c>
    </row>
    <row r="35" spans="1:19" x14ac:dyDescent="0.2">
      <c r="A35">
        <v>33</v>
      </c>
      <c r="B35" t="s">
        <v>295</v>
      </c>
      <c r="C35">
        <v>107670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f>SUM(D35+F35+H35+J35+L35+N35+P35)</f>
        <v>0</v>
      </c>
      <c r="S35">
        <f>SUM(E35+G35+I35+K35+M35+O35+Q35)</f>
        <v>0</v>
      </c>
    </row>
    <row r="36" spans="1:19" x14ac:dyDescent="0.2">
      <c r="A36">
        <v>11</v>
      </c>
      <c r="B36" t="s">
        <v>273</v>
      </c>
      <c r="C36">
        <v>199744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f>SUM(D36+F36+H36+J36+L36+N36+P36)</f>
        <v>0</v>
      </c>
      <c r="S36">
        <f>SUM(E36+G36+I36+K36+M36+O36+Q36)</f>
        <v>0</v>
      </c>
    </row>
    <row r="37" spans="1:19" x14ac:dyDescent="0.2">
      <c r="A37">
        <v>23</v>
      </c>
      <c r="B37" t="s">
        <v>285</v>
      </c>
      <c r="C37">
        <v>173741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f>SUM(D37+F37+H37+J37+L37+N37+P37)</f>
        <v>0</v>
      </c>
      <c r="S37">
        <f>SUM(E37+G37+I37+K37+M37+O37+Q37)</f>
        <v>0</v>
      </c>
    </row>
    <row r="38" spans="1:19" x14ac:dyDescent="0.2">
      <c r="A38">
        <v>19</v>
      </c>
      <c r="B38" t="s">
        <v>281</v>
      </c>
      <c r="C38">
        <v>236184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f>SUM(D38+F38+H38+J38+L38+N38+P38)</f>
        <v>0</v>
      </c>
      <c r="S38">
        <f>SUM(E38+G38+I38+K38+M38+O38+Q38)</f>
        <v>0</v>
      </c>
    </row>
    <row r="39" spans="1:19" x14ac:dyDescent="0.2">
      <c r="A39">
        <v>13</v>
      </c>
      <c r="B39" t="s">
        <v>275</v>
      </c>
      <c r="C39">
        <v>248037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f>SUM(D39+F39+H39+J39+L39+N39+P39)</f>
        <v>0</v>
      </c>
      <c r="S39">
        <f>SUM(E39+G39+I39+K39+M39+O39+Q39)</f>
        <v>0</v>
      </c>
    </row>
    <row r="40" spans="1:19" x14ac:dyDescent="0.2">
      <c r="A40">
        <v>29</v>
      </c>
      <c r="B40" t="s">
        <v>291</v>
      </c>
      <c r="C40">
        <v>204911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f>SUM(D40+F40+H40+J40+L40+N40+P40)</f>
        <v>0</v>
      </c>
      <c r="S40">
        <f>SUM(E40+G40+I40+K40+M40+O40+Q40)</f>
        <v>0</v>
      </c>
    </row>
    <row r="41" spans="1:19" x14ac:dyDescent="0.2">
      <c r="A41" s="2">
        <v>42</v>
      </c>
      <c r="B41" s="2" t="s">
        <v>304</v>
      </c>
      <c r="C41" s="2">
        <v>203811</v>
      </c>
      <c r="D41">
        <v>4</v>
      </c>
      <c r="E41">
        <v>2</v>
      </c>
      <c r="F41">
        <v>191</v>
      </c>
      <c r="G41">
        <v>8</v>
      </c>
      <c r="H41">
        <v>13</v>
      </c>
      <c r="I41">
        <v>3</v>
      </c>
      <c r="J41">
        <v>24</v>
      </c>
      <c r="K41">
        <v>2</v>
      </c>
      <c r="L41">
        <v>0</v>
      </c>
      <c r="M41">
        <v>0</v>
      </c>
      <c r="N41">
        <v>0</v>
      </c>
      <c r="O41">
        <v>0</v>
      </c>
      <c r="P41">
        <v>9</v>
      </c>
      <c r="Q41">
        <v>1</v>
      </c>
      <c r="R41">
        <f>SUM(D41+F41+H41+J41+L41+N41+P41)</f>
        <v>241</v>
      </c>
      <c r="S41">
        <f>SUM(E41+G41+I41+K41+M41+O41+Q41)</f>
        <v>16</v>
      </c>
    </row>
    <row r="42" spans="1:19" x14ac:dyDescent="0.2">
      <c r="A42" s="2">
        <v>44</v>
      </c>
      <c r="B42" s="2" t="s">
        <v>306</v>
      </c>
      <c r="C42" s="2">
        <v>203744</v>
      </c>
      <c r="D42">
        <v>122</v>
      </c>
      <c r="E42">
        <v>10</v>
      </c>
      <c r="F42">
        <v>37</v>
      </c>
      <c r="G42">
        <v>7</v>
      </c>
      <c r="H42">
        <v>52</v>
      </c>
      <c r="I42">
        <v>8</v>
      </c>
      <c r="J42">
        <v>0</v>
      </c>
      <c r="K42">
        <v>0</v>
      </c>
      <c r="L42">
        <v>90</v>
      </c>
      <c r="M42">
        <v>1</v>
      </c>
      <c r="N42">
        <v>50</v>
      </c>
      <c r="O42">
        <v>3</v>
      </c>
      <c r="P42">
        <v>0</v>
      </c>
      <c r="Q42">
        <v>0</v>
      </c>
      <c r="R42">
        <f>SUM(D42+F42+H42+J42+L42+N42+P42)</f>
        <v>351</v>
      </c>
      <c r="S42">
        <f>SUM(E42+G42+I42+K42+M42+O42+Q42)</f>
        <v>29</v>
      </c>
    </row>
    <row r="43" spans="1:19" x14ac:dyDescent="0.2">
      <c r="A43">
        <v>39</v>
      </c>
      <c r="B43" t="s">
        <v>301</v>
      </c>
      <c r="C43">
        <v>160947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f>SUM(D43+F43+H43+J43+L43+N43+P43)</f>
        <v>0</v>
      </c>
      <c r="S43">
        <f>SUM(E43+G43+I43+K43+M43+O43+Q43)</f>
        <v>0</v>
      </c>
    </row>
    <row r="44" spans="1:19" x14ac:dyDescent="0.2">
      <c r="A44">
        <v>34</v>
      </c>
      <c r="B44" t="s">
        <v>296</v>
      </c>
      <c r="C44">
        <v>94133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f>SUM(D44+F44+H44+J44+L44+N44+P44)</f>
        <v>0</v>
      </c>
      <c r="S44">
        <f>SUM(E44+G44+I44+K44+M44+O44+Q44)</f>
        <v>0</v>
      </c>
    </row>
    <row r="45" spans="1:19" x14ac:dyDescent="0.2">
      <c r="A45">
        <v>9</v>
      </c>
      <c r="B45" t="s">
        <v>271</v>
      </c>
      <c r="C45">
        <v>103199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f>SUM(D45+F45+H45+J45+L45+N45+P45)</f>
        <v>0</v>
      </c>
      <c r="S45">
        <f>SUM(E45+G45+I45+K45+M45+O45+Q45)</f>
        <v>0</v>
      </c>
    </row>
    <row r="46" spans="1:19" x14ac:dyDescent="0.2">
      <c r="A46">
        <v>25</v>
      </c>
      <c r="B46" t="s">
        <v>287</v>
      </c>
      <c r="C46">
        <v>132666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f>SUM(D46+F46+H46+J46+L46+N46+P46)</f>
        <v>0</v>
      </c>
      <c r="S46">
        <f>SUM(E46+G46+I46+K46+M46+O46+Q46)</f>
        <v>0</v>
      </c>
    </row>
    <row r="47" spans="1:19" x14ac:dyDescent="0.2">
      <c r="A47">
        <v>17</v>
      </c>
      <c r="B47" t="s">
        <v>279</v>
      </c>
      <c r="C47">
        <v>176321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f>SUM(D47+F47+H47+J47+L47+N47+P47)</f>
        <v>0</v>
      </c>
      <c r="S47">
        <f>SUM(E47+G47+I47+K47+M47+O47+Q47)</f>
        <v>0</v>
      </c>
    </row>
    <row r="48" spans="1:19" x14ac:dyDescent="0.2">
      <c r="B48" t="s">
        <v>327</v>
      </c>
      <c r="D48" t="s">
        <v>310</v>
      </c>
      <c r="E48">
        <f>COUNTIF(E1:E46, "&gt;0")</f>
        <v>9</v>
      </c>
      <c r="F48" t="s">
        <v>310</v>
      </c>
      <c r="G48">
        <f>COUNTIF(G1:G46, "&gt;0")</f>
        <v>9</v>
      </c>
      <c r="H48" t="s">
        <v>310</v>
      </c>
      <c r="I48">
        <f>COUNTIF(I1:I46, "&gt;0")</f>
        <v>7</v>
      </c>
      <c r="J48" t="s">
        <v>310</v>
      </c>
      <c r="K48">
        <f>COUNTIF(K1:K46, "&gt;0")</f>
        <v>7</v>
      </c>
      <c r="L48" t="s">
        <v>310</v>
      </c>
      <c r="M48">
        <f>COUNTIF(M1:M46, "&gt;0")</f>
        <v>3</v>
      </c>
      <c r="N48" t="s">
        <v>310</v>
      </c>
      <c r="O48">
        <f>COUNTIF(O1:O46, "&gt;0")</f>
        <v>8</v>
      </c>
      <c r="P48" t="s">
        <v>310</v>
      </c>
      <c r="Q48">
        <f>COUNTIF(Q1:Q46, "&gt;0")</f>
        <v>7</v>
      </c>
    </row>
  </sheetData>
  <autoFilter ref="A1:S49" xr:uid="{4974B4CC-EB3F-3A48-AA42-7B70EC77B3B0}">
    <sortState xmlns:xlrd2="http://schemas.microsoft.com/office/spreadsheetml/2017/richdata2" ref="A2:S49">
      <sortCondition ref="B1:B4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</vt:lpstr>
      <vt:lpstr>weekly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Ali</dc:creator>
  <cp:lastModifiedBy>Amanda Debes</cp:lastModifiedBy>
  <dcterms:created xsi:type="dcterms:W3CDTF">2020-01-21T15:16:19Z</dcterms:created>
  <dcterms:modified xsi:type="dcterms:W3CDTF">2021-06-12T11:06:46Z</dcterms:modified>
</cp:coreProperties>
</file>