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RA\spring break\"/>
    </mc:Choice>
  </mc:AlternateContent>
  <xr:revisionPtr revIDLastSave="0" documentId="8_{38224F4D-32BF-4D8D-A620-5D5369B978F1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Feuil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M30" i="1" l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AN29" i="1" s="1"/>
  <c r="AN15" i="1"/>
  <c r="AN14" i="1"/>
  <c r="AN13" i="1"/>
  <c r="AN30" i="1" l="1"/>
</calcChain>
</file>

<file path=xl/sharedStrings.xml><?xml version="1.0" encoding="utf-8"?>
<sst xmlns="http://schemas.openxmlformats.org/spreadsheetml/2006/main" count="114" uniqueCount="88">
  <si>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</si>
  <si>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</si>
  <si>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</si>
  <si>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</si>
  <si>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</si>
  <si>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</si>
  <si>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</si>
  <si>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</si>
  <si>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</si>
  <si>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</si>
  <si>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</si>
  <si>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</si>
  <si>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</si>
  <si>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</si>
  <si>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W15</t>
  </si>
  <si>
    <t>W16</t>
  </si>
  <si>
    <t>W17</t>
  </si>
  <si>
    <t>W18</t>
  </si>
  <si>
    <t>W19</t>
  </si>
  <si>
    <t>W20</t>
  </si>
  <si>
    <t>W21</t>
  </si>
  <si>
    <t>W22</t>
  </si>
  <si>
    <t>W23</t>
  </si>
  <si>
    <t>W24</t>
  </si>
  <si>
    <t>W25</t>
  </si>
  <si>
    <t>W26</t>
  </si>
  <si>
    <t>W27</t>
  </si>
  <si>
    <t>W28</t>
  </si>
  <si>
    <t>W29</t>
  </si>
  <si>
    <t>W30</t>
  </si>
  <si>
    <t xml:space="preserve"> Week </t>
  </si>
  <si>
    <t>20-26 Nov</t>
  </si>
  <si>
    <t>27-3 Dec</t>
  </si>
  <si>
    <t>4-10 Dec</t>
  </si>
  <si>
    <t>11-17 Dec</t>
  </si>
  <si>
    <t>18-24 Dec</t>
  </si>
  <si>
    <t xml:space="preserve">25-31Dec </t>
  </si>
  <si>
    <t>1-7 Jan</t>
  </si>
  <si>
    <t>8-14 Jan</t>
  </si>
  <si>
    <t>15-21 Jan</t>
  </si>
  <si>
    <t>22-28 Jan</t>
  </si>
  <si>
    <t>29-4Feb</t>
  </si>
  <si>
    <t>5- 11 Feb</t>
  </si>
  <si>
    <t>12- 18 Feb</t>
  </si>
  <si>
    <t>19-25 Feb</t>
  </si>
  <si>
    <t>26 – 4 Mar</t>
  </si>
  <si>
    <t>5-11 Mar</t>
  </si>
  <si>
    <t>12-18 Mar</t>
  </si>
  <si>
    <t xml:space="preserve">19-25 Mar </t>
  </si>
  <si>
    <t>26-1Apr</t>
  </si>
  <si>
    <t>2-8Apr</t>
  </si>
  <si>
    <t>9-15 Apr</t>
  </si>
  <si>
    <t>16-22 Apr</t>
  </si>
  <si>
    <t>23-29 Apr</t>
  </si>
  <si>
    <t>30 - 6 May</t>
  </si>
  <si>
    <t>7 - 13 May</t>
  </si>
  <si>
    <t>14 - 20 May</t>
  </si>
  <si>
    <t>21 - 27 May</t>
  </si>
  <si>
    <t>28 - 3 June</t>
  </si>
  <si>
    <t>4 - 10 June</t>
  </si>
  <si>
    <t>11 - 17 June</t>
  </si>
  <si>
    <t>18-24 June</t>
  </si>
  <si>
    <t>25-1 July</t>
  </si>
  <si>
    <t>2-8 July</t>
  </si>
  <si>
    <t>9 - 15 July</t>
  </si>
  <si>
    <t>16-22 July</t>
  </si>
  <si>
    <t>23-29 July</t>
  </si>
  <si>
    <t>Total</t>
  </si>
  <si>
    <t xml:space="preserve">Karonga </t>
  </si>
  <si>
    <t>Cases</t>
  </si>
  <si>
    <t>Deaths</t>
  </si>
  <si>
    <t>Kasungu</t>
  </si>
  <si>
    <t>Dowa</t>
  </si>
  <si>
    <t>Nkhatabay</t>
  </si>
  <si>
    <t>Lilongwe</t>
  </si>
  <si>
    <t>Salima</t>
  </si>
  <si>
    <t>Chikwawa</t>
  </si>
  <si>
    <t>Mulanje</t>
  </si>
  <si>
    <t xml:space="preserve">Nsanje </t>
  </si>
  <si>
    <t>Likoma</t>
  </si>
  <si>
    <t>Rumphi</t>
  </si>
  <si>
    <t>`0</t>
  </si>
  <si>
    <t>Blantyre</t>
  </si>
  <si>
    <t>Dedza</t>
  </si>
  <si>
    <t>Malawi</t>
  </si>
  <si>
    <t>Contact person: Wiseman Chimwaza</t>
  </si>
  <si>
    <t>Email: chimwazawiseman@gmail.com</t>
  </si>
  <si>
    <t>All the other districts are zero but they simply didn’t report them here (but we should add them). Suspected case def same as previous 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</si>
</sst>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name val="Times New Roman"/>
      <family val="1"/>
    </font>
    <font>
      <sz val="9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3" xfId="0" applyFont="1" applyBorder="1" applyAlignment="1">
      <alignment vertical="center" textRotation="90" wrapText="1"/>
    </xf>
    <xf numFmtId="0" fontId="2" fillId="2" borderId="3" xfId="0" applyFont="1" applyFill="1" applyBorder="1" applyAlignment="1">
      <alignment vertical="center" textRotation="90" wrapText="1"/>
    </xf>
    <xf numFmtId="0" fontId="2" fillId="3" borderId="3" xfId="0" applyFont="1" applyFill="1" applyBorder="1" applyAlignment="1">
      <alignment vertical="center" textRotation="90" wrapText="1"/>
    </xf>
    <xf numFmtId="0" fontId="3" fillId="0" borderId="3" xfId="0" applyFont="1" applyBorder="1" applyAlignment="1">
      <alignment vertical="center" textRotation="90" wrapText="1"/>
    </xf>
    <xf numFmtId="0" fontId="2" fillId="0" borderId="3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0" fillId="7" borderId="0" xfId="0" applyFill="1"/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0"/>
  <sheetViews>
    <sheetView tabSelected="1" zoomScaleNormal="100" workbookViewId="0">
      <selection activeCell="B3" sqref="B3:B4"/>
    </sheetView>
  </sheetViews>
  <sheetFormatPr defaultColWidth="10.88671875" defaultRowHeight="13.8" x14ac:dyDescent="0.25"/>
  <cols>
    <col min="41" max="41" width="11.44140625" style="24"/>
  </cols>
  <sheetData>
    <row r="1" spans="1:40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 t="s">
        <v>1</v>
      </c>
      <c r="L1" s="2" t="s">
        <v>2</v>
      </c>
      <c r="M1" s="2" t="s">
        <v>3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  <c r="V1" s="2" t="s">
        <v>12</v>
      </c>
      <c r="W1" s="2" t="s">
        <v>13</v>
      </c>
      <c r="X1" s="2" t="s">
        <v>14</v>
      </c>
      <c r="Y1" s="2" t="s">
        <v>15</v>
      </c>
      <c r="Z1" s="2" t="s">
        <v>16</v>
      </c>
      <c r="AA1" s="2" t="s">
        <v>17</v>
      </c>
      <c r="AB1" s="2" t="s">
        <v>18</v>
      </c>
      <c r="AC1" s="2" t="s">
        <v>19</v>
      </c>
      <c r="AD1" s="2" t="s">
        <v>20</v>
      </c>
      <c r="AE1" s="2" t="s">
        <v>21</v>
      </c>
      <c r="AF1" s="2" t="s">
        <v>22</v>
      </c>
      <c r="AG1" s="2" t="s">
        <v>23</v>
      </c>
      <c r="AH1" s="2" t="s">
        <v>24</v>
      </c>
      <c r="AI1" s="2" t="s">
        <v>25</v>
      </c>
      <c r="AJ1" s="2" t="s">
        <v>26</v>
      </c>
      <c r="AK1" s="2" t="s">
        <v>27</v>
      </c>
      <c r="AL1" s="2" t="s">
        <v>28</v>
      </c>
      <c r="AM1" s="2" t="s">
        <v>29</v>
      </c>
      <c r="AN1" s="1"/>
    </row>
    <row r="2" spans="1:40" ht="17.399999999999999" x14ac:dyDescent="0.25">
      <c r="B2" s="27" t="s">
        <v>30</v>
      </c>
      <c r="C2" s="28"/>
      <c r="D2" s="3" t="s">
        <v>31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4" t="s">
        <v>37</v>
      </c>
      <c r="K2" s="3" t="s">
        <v>38</v>
      </c>
      <c r="L2" s="3" t="s">
        <v>39</v>
      </c>
      <c r="M2" s="3" t="s">
        <v>40</v>
      </c>
      <c r="N2" s="3" t="s">
        <v>41</v>
      </c>
      <c r="O2" s="3" t="s">
        <v>42</v>
      </c>
      <c r="P2" s="3" t="s">
        <v>43</v>
      </c>
      <c r="Q2" s="3" t="s">
        <v>44</v>
      </c>
      <c r="R2" s="3" t="s">
        <v>45</v>
      </c>
      <c r="S2" s="3" t="s">
        <v>46</v>
      </c>
      <c r="T2" s="3" t="s">
        <v>47</v>
      </c>
      <c r="U2" s="3" t="s">
        <v>48</v>
      </c>
      <c r="V2" s="3" t="s">
        <v>49</v>
      </c>
      <c r="W2" s="3" t="s">
        <v>50</v>
      </c>
      <c r="X2" s="3" t="s">
        <v>51</v>
      </c>
      <c r="Y2" s="3" t="s">
        <v>52</v>
      </c>
      <c r="Z2" s="3" t="s">
        <v>53</v>
      </c>
      <c r="AA2" s="3" t="s">
        <v>54</v>
      </c>
      <c r="AB2" s="5" t="s">
        <v>55</v>
      </c>
      <c r="AC2" s="3" t="s">
        <v>56</v>
      </c>
      <c r="AD2" s="3" t="s">
        <v>57</v>
      </c>
      <c r="AE2" s="3" t="s">
        <v>58</v>
      </c>
      <c r="AF2" s="3" t="s">
        <v>59</v>
      </c>
      <c r="AG2" s="3" t="s">
        <v>60</v>
      </c>
      <c r="AH2" s="3" t="s">
        <v>61</v>
      </c>
      <c r="AI2" s="3" t="s">
        <v>62</v>
      </c>
      <c r="AJ2" s="3" t="s">
        <v>63</v>
      </c>
      <c r="AK2" s="3" t="s">
        <v>64</v>
      </c>
      <c r="AL2" s="3" t="s">
        <v>65</v>
      </c>
      <c r="AM2" s="3" t="s">
        <v>66</v>
      </c>
      <c r="AN2" s="6" t="s">
        <v>67</v>
      </c>
    </row>
    <row r="3" spans="1:40" x14ac:dyDescent="0.25">
      <c r="B3" s="25" t="s">
        <v>68</v>
      </c>
      <c r="C3" s="7" t="s">
        <v>69</v>
      </c>
      <c r="D3" s="8">
        <v>4</v>
      </c>
      <c r="E3" s="9">
        <v>3</v>
      </c>
      <c r="F3" s="9">
        <v>7</v>
      </c>
      <c r="G3" s="9">
        <v>38</v>
      </c>
      <c r="H3" s="9">
        <v>31</v>
      </c>
      <c r="I3" s="9">
        <v>44</v>
      </c>
      <c r="J3" s="10">
        <v>28</v>
      </c>
      <c r="K3" s="9">
        <v>39</v>
      </c>
      <c r="L3" s="9">
        <v>10</v>
      </c>
      <c r="M3" s="9">
        <v>7</v>
      </c>
      <c r="N3" s="9">
        <v>26</v>
      </c>
      <c r="O3" s="11">
        <v>21</v>
      </c>
      <c r="P3" s="11">
        <v>16</v>
      </c>
      <c r="Q3" s="11">
        <v>29</v>
      </c>
      <c r="R3" s="11">
        <v>27</v>
      </c>
      <c r="S3" s="11">
        <v>8</v>
      </c>
      <c r="T3" s="11">
        <v>7</v>
      </c>
      <c r="U3" s="11">
        <v>2</v>
      </c>
      <c r="V3" s="11">
        <v>0</v>
      </c>
      <c r="W3" s="11">
        <v>0</v>
      </c>
      <c r="X3" s="11">
        <v>0</v>
      </c>
      <c r="Y3" s="11">
        <v>0</v>
      </c>
      <c r="Z3" s="11">
        <v>0</v>
      </c>
      <c r="AA3" s="11">
        <v>0</v>
      </c>
      <c r="AB3" s="12">
        <v>0</v>
      </c>
      <c r="AC3" s="11">
        <v>0</v>
      </c>
      <c r="AD3" s="11">
        <v>0</v>
      </c>
      <c r="AE3" s="11">
        <v>0</v>
      </c>
      <c r="AF3" s="11">
        <v>0</v>
      </c>
      <c r="AG3" s="11">
        <v>0</v>
      </c>
      <c r="AH3" s="11">
        <v>0</v>
      </c>
      <c r="AI3" s="11">
        <v>0</v>
      </c>
      <c r="AJ3" s="11">
        <v>0</v>
      </c>
      <c r="AK3" s="11">
        <v>0</v>
      </c>
      <c r="AL3" s="11">
        <v>0</v>
      </c>
      <c r="AM3" s="11">
        <v>0</v>
      </c>
      <c r="AN3" s="13">
        <v>347</v>
      </c>
    </row>
    <row r="4" spans="1:40" x14ac:dyDescent="0.25">
      <c r="B4" s="25"/>
      <c r="C4" s="7" t="s">
        <v>70</v>
      </c>
      <c r="D4" s="9">
        <v>1</v>
      </c>
      <c r="E4" s="9">
        <v>0</v>
      </c>
      <c r="F4" s="9">
        <v>0</v>
      </c>
      <c r="G4" s="9">
        <v>1</v>
      </c>
      <c r="H4" s="9">
        <v>0</v>
      </c>
      <c r="I4" s="9">
        <v>2</v>
      </c>
      <c r="J4" s="10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11">
        <v>1</v>
      </c>
      <c r="R4" s="11">
        <v>3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2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23">
        <v>8</v>
      </c>
    </row>
    <row r="5" spans="1:40" x14ac:dyDescent="0.25">
      <c r="B5" s="25" t="s">
        <v>71</v>
      </c>
      <c r="C5" s="7" t="s">
        <v>69</v>
      </c>
      <c r="D5" s="9">
        <v>0</v>
      </c>
      <c r="E5" s="9">
        <v>0</v>
      </c>
      <c r="F5" s="8">
        <v>1</v>
      </c>
      <c r="G5" s="9">
        <v>0</v>
      </c>
      <c r="H5" s="9">
        <v>0</v>
      </c>
      <c r="I5" s="9">
        <v>0</v>
      </c>
      <c r="J5" s="10">
        <v>0</v>
      </c>
      <c r="K5" s="9">
        <v>0</v>
      </c>
      <c r="L5" s="9">
        <v>0</v>
      </c>
      <c r="M5" s="9">
        <v>0</v>
      </c>
      <c r="N5" s="9">
        <v>0</v>
      </c>
      <c r="O5" s="11">
        <v>0</v>
      </c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2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0</v>
      </c>
      <c r="AL5" s="11">
        <v>0</v>
      </c>
      <c r="AM5" s="11">
        <v>0</v>
      </c>
      <c r="AN5" s="13">
        <v>1</v>
      </c>
    </row>
    <row r="6" spans="1:40" x14ac:dyDescent="0.25">
      <c r="B6" s="25"/>
      <c r="C6" s="7" t="s">
        <v>70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10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2">
        <v>0</v>
      </c>
      <c r="AC6" s="11">
        <v>0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4">
        <v>0</v>
      </c>
    </row>
    <row r="7" spans="1:40" x14ac:dyDescent="0.25">
      <c r="B7" s="25" t="s">
        <v>72</v>
      </c>
      <c r="C7" s="7" t="s">
        <v>69</v>
      </c>
      <c r="D7" s="9">
        <v>0</v>
      </c>
      <c r="E7" s="9">
        <v>0</v>
      </c>
      <c r="F7" s="9">
        <v>0</v>
      </c>
      <c r="G7" s="8">
        <v>2</v>
      </c>
      <c r="H7" s="9">
        <v>0</v>
      </c>
      <c r="I7" s="9">
        <v>0</v>
      </c>
      <c r="J7" s="10">
        <v>0</v>
      </c>
      <c r="K7" s="9">
        <v>2</v>
      </c>
      <c r="L7" s="9">
        <v>0</v>
      </c>
      <c r="M7" s="9">
        <v>0</v>
      </c>
      <c r="N7" s="9">
        <v>0</v>
      </c>
      <c r="O7" s="11">
        <v>1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0</v>
      </c>
      <c r="AB7" s="12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0</v>
      </c>
      <c r="AL7" s="11">
        <v>0</v>
      </c>
      <c r="AM7" s="11">
        <v>0</v>
      </c>
      <c r="AN7" s="13">
        <v>5</v>
      </c>
    </row>
    <row r="8" spans="1:40" x14ac:dyDescent="0.25">
      <c r="B8" s="25"/>
      <c r="C8" s="7" t="s">
        <v>70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2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4">
        <v>0</v>
      </c>
    </row>
    <row r="9" spans="1:40" x14ac:dyDescent="0.25">
      <c r="B9" s="25" t="s">
        <v>73</v>
      </c>
      <c r="C9" s="7" t="s">
        <v>69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8">
        <v>16</v>
      </c>
      <c r="J9" s="10">
        <v>2</v>
      </c>
      <c r="K9" s="9">
        <v>0</v>
      </c>
      <c r="L9" s="9">
        <v>1</v>
      </c>
      <c r="M9" s="9">
        <v>1</v>
      </c>
      <c r="N9" s="9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0</v>
      </c>
      <c r="Y9" s="11">
        <v>0</v>
      </c>
      <c r="Z9" s="11">
        <v>0</v>
      </c>
      <c r="AA9" s="11">
        <v>0</v>
      </c>
      <c r="AB9" s="12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3">
        <v>20</v>
      </c>
    </row>
    <row r="10" spans="1:40" x14ac:dyDescent="0.25">
      <c r="B10" s="25"/>
      <c r="C10" s="7" t="s">
        <v>70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0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2">
        <v>0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4">
        <v>0</v>
      </c>
    </row>
    <row r="11" spans="1:40" x14ac:dyDescent="0.25">
      <c r="B11" s="25" t="s">
        <v>74</v>
      </c>
      <c r="C11" s="7" t="s">
        <v>69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8">
        <v>1</v>
      </c>
      <c r="J11" s="10">
        <v>11</v>
      </c>
      <c r="K11" s="9">
        <v>23</v>
      </c>
      <c r="L11" s="9">
        <v>12</v>
      </c>
      <c r="M11" s="9">
        <v>11</v>
      </c>
      <c r="N11" s="9">
        <v>26</v>
      </c>
      <c r="O11" s="11">
        <v>33</v>
      </c>
      <c r="P11" s="11">
        <v>46</v>
      </c>
      <c r="Q11" s="11">
        <v>38</v>
      </c>
      <c r="R11" s="11">
        <v>21</v>
      </c>
      <c r="S11" s="11">
        <v>17</v>
      </c>
      <c r="T11" s="11">
        <v>42</v>
      </c>
      <c r="U11" s="11">
        <v>24</v>
      </c>
      <c r="V11" s="11">
        <v>28</v>
      </c>
      <c r="W11" s="11">
        <v>15</v>
      </c>
      <c r="X11" s="11">
        <v>15</v>
      </c>
      <c r="Y11" s="11">
        <v>14</v>
      </c>
      <c r="Z11" s="11">
        <v>11</v>
      </c>
      <c r="AA11" s="11">
        <v>0</v>
      </c>
      <c r="AB11" s="12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3">
        <v>388</v>
      </c>
    </row>
    <row r="12" spans="1:40" x14ac:dyDescent="0.25">
      <c r="B12" s="25"/>
      <c r="C12" s="7" t="s">
        <v>70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>
        <v>0</v>
      </c>
      <c r="K12" s="9">
        <v>0</v>
      </c>
      <c r="L12" s="9">
        <v>0</v>
      </c>
      <c r="M12" s="9">
        <v>0</v>
      </c>
      <c r="N12" s="9">
        <v>1</v>
      </c>
      <c r="O12" s="11">
        <v>1</v>
      </c>
      <c r="P12" s="11">
        <v>3</v>
      </c>
      <c r="Q12" s="11">
        <v>2</v>
      </c>
      <c r="R12" s="11">
        <v>0</v>
      </c>
      <c r="S12" s="11">
        <v>4</v>
      </c>
      <c r="T12" s="11">
        <v>2</v>
      </c>
      <c r="U12" s="11">
        <v>1</v>
      </c>
      <c r="V12" s="11">
        <v>1</v>
      </c>
      <c r="W12" s="11">
        <v>3</v>
      </c>
      <c r="X12" s="11">
        <v>0</v>
      </c>
      <c r="Y12" s="11">
        <v>0</v>
      </c>
      <c r="Z12" s="11">
        <v>0</v>
      </c>
      <c r="AA12" s="11">
        <v>0</v>
      </c>
      <c r="AB12" s="12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3">
        <v>18</v>
      </c>
    </row>
    <row r="13" spans="1:40" x14ac:dyDescent="0.25">
      <c r="B13" s="25" t="s">
        <v>75</v>
      </c>
      <c r="C13" s="7" t="s">
        <v>69</v>
      </c>
      <c r="D13" s="15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0">
        <v>5</v>
      </c>
      <c r="K13" s="9">
        <v>4</v>
      </c>
      <c r="L13" s="9">
        <v>0</v>
      </c>
      <c r="M13" s="9">
        <v>1</v>
      </c>
      <c r="N13" s="9">
        <v>4</v>
      </c>
      <c r="O13" s="11">
        <v>7</v>
      </c>
      <c r="P13" s="11">
        <v>23</v>
      </c>
      <c r="Q13" s="11">
        <v>15</v>
      </c>
      <c r="R13" s="11">
        <v>18</v>
      </c>
      <c r="S13" s="11">
        <v>12</v>
      </c>
      <c r="T13" s="11">
        <v>3</v>
      </c>
      <c r="U13" s="11">
        <v>5</v>
      </c>
      <c r="V13" s="11">
        <v>2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2">
        <v>0</v>
      </c>
      <c r="AC13" s="11">
        <v>0</v>
      </c>
      <c r="AD13" s="11">
        <v>0</v>
      </c>
      <c r="AE13" s="11">
        <v>0</v>
      </c>
      <c r="AF13" s="16">
        <v>1</v>
      </c>
      <c r="AG13" s="16">
        <v>4</v>
      </c>
      <c r="AH13" s="16">
        <v>1</v>
      </c>
      <c r="AI13" s="16">
        <v>3</v>
      </c>
      <c r="AJ13" s="11">
        <v>0</v>
      </c>
      <c r="AK13" s="11">
        <v>0</v>
      </c>
      <c r="AL13" s="11">
        <v>0</v>
      </c>
      <c r="AM13" s="11">
        <v>0</v>
      </c>
      <c r="AN13" s="17">
        <f>SUM(D13:AM13)</f>
        <v>108</v>
      </c>
    </row>
    <row r="14" spans="1:40" x14ac:dyDescent="0.25">
      <c r="B14" s="25"/>
      <c r="C14" s="7" t="s">
        <v>70</v>
      </c>
      <c r="D14" s="15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10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11">
        <v>1</v>
      </c>
      <c r="Q14" s="11">
        <v>0</v>
      </c>
      <c r="R14" s="11">
        <v>2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2">
        <v>0</v>
      </c>
      <c r="AC14" s="11">
        <v>0</v>
      </c>
      <c r="AD14" s="11">
        <v>0</v>
      </c>
      <c r="AE14" s="11">
        <v>0</v>
      </c>
      <c r="AF14" s="16">
        <v>1</v>
      </c>
      <c r="AG14" s="11">
        <v>0</v>
      </c>
      <c r="AH14" s="16">
        <v>1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7">
        <f>SUM(D14:AM14)</f>
        <v>5</v>
      </c>
    </row>
    <row r="15" spans="1:40" x14ac:dyDescent="0.25">
      <c r="B15" s="25" t="s">
        <v>76</v>
      </c>
      <c r="C15" s="7" t="s">
        <v>69</v>
      </c>
      <c r="D15" s="15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0">
        <v>0</v>
      </c>
      <c r="K15" s="8">
        <v>1</v>
      </c>
      <c r="L15" s="9">
        <v>0</v>
      </c>
      <c r="M15" s="9">
        <v>0</v>
      </c>
      <c r="N15" s="9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2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6">
        <v>1</v>
      </c>
      <c r="AK15" s="11">
        <v>0</v>
      </c>
      <c r="AL15" s="11">
        <v>0</v>
      </c>
      <c r="AM15" s="11">
        <v>0</v>
      </c>
      <c r="AN15" s="17">
        <f>SUM(D15:AM15)</f>
        <v>2</v>
      </c>
    </row>
    <row r="16" spans="1:40" x14ac:dyDescent="0.25">
      <c r="B16" s="25"/>
      <c r="C16" s="7" t="s">
        <v>70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0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18">
        <v>0</v>
      </c>
      <c r="AC16" s="9">
        <v>0</v>
      </c>
      <c r="AD16" s="9">
        <v>0</v>
      </c>
      <c r="AE16" s="9">
        <v>0</v>
      </c>
      <c r="AF16" s="9">
        <v>0</v>
      </c>
      <c r="AG16" s="9">
        <v>0</v>
      </c>
      <c r="AH16" s="9">
        <v>0</v>
      </c>
      <c r="AI16" s="9">
        <v>0</v>
      </c>
      <c r="AJ16" s="9">
        <v>0</v>
      </c>
      <c r="AK16" s="11">
        <v>0</v>
      </c>
      <c r="AL16" s="11">
        <v>0</v>
      </c>
      <c r="AM16" s="11">
        <v>0</v>
      </c>
      <c r="AN16" s="14">
        <v>0</v>
      </c>
    </row>
    <row r="17" spans="2:40" x14ac:dyDescent="0.25">
      <c r="B17" s="25" t="s">
        <v>77</v>
      </c>
      <c r="C17" s="7" t="s">
        <v>69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0">
        <v>0</v>
      </c>
      <c r="K17" s="9">
        <v>0</v>
      </c>
      <c r="L17" s="9">
        <v>0</v>
      </c>
      <c r="M17" s="8">
        <v>4</v>
      </c>
      <c r="N17" s="9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2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3">
        <v>4</v>
      </c>
    </row>
    <row r="18" spans="2:40" x14ac:dyDescent="0.25">
      <c r="B18" s="25"/>
      <c r="C18" s="7" t="s">
        <v>70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2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4">
        <v>0</v>
      </c>
    </row>
    <row r="19" spans="2:40" x14ac:dyDescent="0.25">
      <c r="B19" s="25" t="s">
        <v>78</v>
      </c>
      <c r="C19" s="7" t="s">
        <v>69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0">
        <v>0</v>
      </c>
      <c r="K19" s="9">
        <v>0</v>
      </c>
      <c r="L19" s="9">
        <v>0</v>
      </c>
      <c r="M19" s="9">
        <v>0</v>
      </c>
      <c r="N19" s="8">
        <v>6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2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3">
        <v>6</v>
      </c>
    </row>
    <row r="20" spans="2:40" x14ac:dyDescent="0.25">
      <c r="B20" s="25"/>
      <c r="C20" s="7" t="s">
        <v>70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0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12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</v>
      </c>
      <c r="AH20" s="9">
        <v>0</v>
      </c>
      <c r="AI20" s="9">
        <v>0</v>
      </c>
      <c r="AJ20" s="9">
        <v>0</v>
      </c>
      <c r="AK20" s="9">
        <v>0</v>
      </c>
      <c r="AL20" s="9">
        <v>0</v>
      </c>
      <c r="AM20" s="9">
        <v>0</v>
      </c>
      <c r="AN20" s="14">
        <v>0</v>
      </c>
    </row>
    <row r="21" spans="2:40" x14ac:dyDescent="0.25">
      <c r="B21" s="25" t="s">
        <v>79</v>
      </c>
      <c r="C21" s="7" t="s">
        <v>69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10">
        <v>0</v>
      </c>
      <c r="K21" s="9">
        <v>0</v>
      </c>
      <c r="L21" s="9">
        <v>0</v>
      </c>
      <c r="M21" s="9">
        <v>0</v>
      </c>
      <c r="N21" s="8">
        <v>10</v>
      </c>
      <c r="O21" s="11">
        <v>1</v>
      </c>
      <c r="P21" s="11">
        <v>2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2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3">
        <v>13</v>
      </c>
    </row>
    <row r="22" spans="2:40" x14ac:dyDescent="0.25">
      <c r="B22" s="25"/>
      <c r="C22" s="7" t="s">
        <v>70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10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11">
        <v>0</v>
      </c>
      <c r="Y22" s="11">
        <v>0</v>
      </c>
      <c r="Z22" s="11">
        <v>0</v>
      </c>
      <c r="AA22" s="11">
        <v>0</v>
      </c>
      <c r="AB22" s="12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4">
        <v>0</v>
      </c>
    </row>
    <row r="23" spans="2:40" x14ac:dyDescent="0.25">
      <c r="B23" s="25" t="s">
        <v>80</v>
      </c>
      <c r="C23" s="7" t="s">
        <v>69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0">
        <v>0</v>
      </c>
      <c r="K23" s="9">
        <v>0</v>
      </c>
      <c r="L23" s="9">
        <v>0</v>
      </c>
      <c r="M23" s="9" t="s">
        <v>81</v>
      </c>
      <c r="N23" s="8">
        <v>1</v>
      </c>
      <c r="O23" s="11">
        <v>4</v>
      </c>
      <c r="P23" s="11">
        <v>3</v>
      </c>
      <c r="Q23" s="11">
        <v>2</v>
      </c>
      <c r="R23" s="11">
        <v>1</v>
      </c>
      <c r="S23" s="11">
        <v>1</v>
      </c>
      <c r="T23" s="11">
        <v>1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2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3">
        <v>13</v>
      </c>
    </row>
    <row r="24" spans="2:40" x14ac:dyDescent="0.25">
      <c r="B24" s="25"/>
      <c r="C24" s="7" t="s">
        <v>70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2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4">
        <v>0</v>
      </c>
    </row>
    <row r="25" spans="2:40" x14ac:dyDescent="0.25">
      <c r="B25" s="25" t="s">
        <v>82</v>
      </c>
      <c r="C25" s="7" t="s">
        <v>69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9">
        <v>0</v>
      </c>
      <c r="N25" s="9">
        <v>0</v>
      </c>
      <c r="O25" s="19">
        <v>1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2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0</v>
      </c>
      <c r="AM25" s="11">
        <v>0</v>
      </c>
      <c r="AN25" s="13">
        <v>1</v>
      </c>
    </row>
    <row r="26" spans="2:40" x14ac:dyDescent="0.25">
      <c r="B26" s="25"/>
      <c r="C26" s="7" t="s">
        <v>70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10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2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4">
        <v>0</v>
      </c>
    </row>
    <row r="27" spans="2:40" x14ac:dyDescent="0.25">
      <c r="B27" s="25" t="s">
        <v>83</v>
      </c>
      <c r="C27" s="7" t="s">
        <v>69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10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19">
        <v>6</v>
      </c>
      <c r="Q27" s="11">
        <v>12</v>
      </c>
      <c r="R27" s="11">
        <v>9</v>
      </c>
      <c r="S27" s="11">
        <v>3</v>
      </c>
      <c r="T27" s="11">
        <v>1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2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3">
        <v>31</v>
      </c>
    </row>
    <row r="28" spans="2:40" x14ac:dyDescent="0.25">
      <c r="B28" s="25"/>
      <c r="C28" s="7" t="s">
        <v>70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0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11">
        <v>1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2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3">
        <v>1</v>
      </c>
    </row>
    <row r="29" spans="2:40" x14ac:dyDescent="0.25">
      <c r="B29" s="26" t="s">
        <v>84</v>
      </c>
      <c r="C29" s="7" t="s">
        <v>69</v>
      </c>
      <c r="D29" s="14">
        <v>4</v>
      </c>
      <c r="E29" s="14">
        <v>3</v>
      </c>
      <c r="F29" s="14">
        <v>8</v>
      </c>
      <c r="G29" s="14">
        <v>40</v>
      </c>
      <c r="H29" s="14">
        <v>31</v>
      </c>
      <c r="I29" s="14">
        <v>61</v>
      </c>
      <c r="J29" s="20">
        <v>46</v>
      </c>
      <c r="K29" s="14">
        <v>69</v>
      </c>
      <c r="L29" s="14">
        <v>23</v>
      </c>
      <c r="M29" s="14">
        <v>24</v>
      </c>
      <c r="N29" s="14">
        <v>73</v>
      </c>
      <c r="O29" s="13">
        <v>68</v>
      </c>
      <c r="P29" s="13">
        <v>96</v>
      </c>
      <c r="Q29" s="13">
        <v>96</v>
      </c>
      <c r="R29" s="13">
        <v>76</v>
      </c>
      <c r="S29" s="13">
        <v>41</v>
      </c>
      <c r="T29" s="13">
        <v>54</v>
      </c>
      <c r="U29" s="13">
        <v>31</v>
      </c>
      <c r="V29" s="13">
        <v>30</v>
      </c>
      <c r="W29" s="13">
        <v>15</v>
      </c>
      <c r="X29" s="13">
        <f>X3+X5+X7+X9+X11+X13+X15+X17+X19+X23+X25+X27</f>
        <v>15</v>
      </c>
      <c r="Y29" s="13">
        <f t="shared" ref="Y29:AM30" si="0">Y3+Y5+Y7+Y9+Y11+Y13+Y15+Y17+Y19+Y23+Y25+Y27</f>
        <v>14</v>
      </c>
      <c r="Z29" s="13">
        <f t="shared" si="0"/>
        <v>11</v>
      </c>
      <c r="AA29" s="13">
        <f t="shared" si="0"/>
        <v>0</v>
      </c>
      <c r="AB29" s="21">
        <f t="shared" si="0"/>
        <v>0</v>
      </c>
      <c r="AC29" s="13">
        <f t="shared" si="0"/>
        <v>0</v>
      </c>
      <c r="AD29" s="13">
        <f t="shared" si="0"/>
        <v>0</v>
      </c>
      <c r="AE29" s="13">
        <f t="shared" si="0"/>
        <v>0</v>
      </c>
      <c r="AF29" s="17">
        <f t="shared" si="0"/>
        <v>1</v>
      </c>
      <c r="AG29" s="17">
        <f t="shared" si="0"/>
        <v>4</v>
      </c>
      <c r="AH29" s="17">
        <f t="shared" si="0"/>
        <v>1</v>
      </c>
      <c r="AI29" s="17">
        <f t="shared" si="0"/>
        <v>3</v>
      </c>
      <c r="AJ29" s="17">
        <f t="shared" si="0"/>
        <v>1</v>
      </c>
      <c r="AK29" s="13">
        <f t="shared" si="0"/>
        <v>0</v>
      </c>
      <c r="AL29" s="13">
        <f t="shared" si="0"/>
        <v>0</v>
      </c>
      <c r="AM29" s="13">
        <f t="shared" si="0"/>
        <v>0</v>
      </c>
      <c r="AN29" s="17">
        <f>SUM(D29:AM29)</f>
        <v>939</v>
      </c>
    </row>
    <row r="30" spans="2:40" x14ac:dyDescent="0.25">
      <c r="B30" s="26"/>
      <c r="C30" s="7" t="s">
        <v>70</v>
      </c>
      <c r="D30" s="14">
        <v>1</v>
      </c>
      <c r="E30" s="14"/>
      <c r="F30" s="14"/>
      <c r="G30" s="14">
        <v>1</v>
      </c>
      <c r="H30" s="14">
        <v>0</v>
      </c>
      <c r="I30" s="14">
        <v>2</v>
      </c>
      <c r="J30" s="20">
        <v>0</v>
      </c>
      <c r="K30" s="14">
        <v>0</v>
      </c>
      <c r="L30" s="14">
        <v>0</v>
      </c>
      <c r="M30" s="14">
        <v>0</v>
      </c>
      <c r="N30" s="14">
        <v>1</v>
      </c>
      <c r="O30" s="13">
        <v>1</v>
      </c>
      <c r="P30" s="13">
        <v>4</v>
      </c>
      <c r="Q30" s="13">
        <v>3</v>
      </c>
      <c r="R30" s="22">
        <v>6</v>
      </c>
      <c r="S30" s="13">
        <v>4</v>
      </c>
      <c r="T30" s="13">
        <v>2</v>
      </c>
      <c r="U30" s="13">
        <v>1</v>
      </c>
      <c r="V30" s="13">
        <v>1</v>
      </c>
      <c r="W30" s="13">
        <v>3</v>
      </c>
      <c r="X30" s="13">
        <f>X4+X6+X8+X10+X12+X14+X16+X18+X20+X24+X26+X28</f>
        <v>0</v>
      </c>
      <c r="Y30" s="13">
        <f t="shared" si="0"/>
        <v>0</v>
      </c>
      <c r="Z30" s="13">
        <f t="shared" si="0"/>
        <v>0</v>
      </c>
      <c r="AA30" s="13">
        <f t="shared" si="0"/>
        <v>0</v>
      </c>
      <c r="AB30" s="21">
        <f t="shared" si="0"/>
        <v>0</v>
      </c>
      <c r="AC30" s="13">
        <f t="shared" si="0"/>
        <v>0</v>
      </c>
      <c r="AD30" s="13">
        <f t="shared" si="0"/>
        <v>0</v>
      </c>
      <c r="AE30" s="13">
        <f t="shared" si="0"/>
        <v>0</v>
      </c>
      <c r="AF30" s="17">
        <f t="shared" si="0"/>
        <v>1</v>
      </c>
      <c r="AG30" s="17">
        <f t="shared" si="0"/>
        <v>0</v>
      </c>
      <c r="AH30" s="17">
        <f t="shared" si="0"/>
        <v>1</v>
      </c>
      <c r="AI30" s="17">
        <f t="shared" si="0"/>
        <v>0</v>
      </c>
      <c r="AJ30" s="17">
        <f t="shared" si="0"/>
        <v>0</v>
      </c>
      <c r="AK30" s="13">
        <f t="shared" si="0"/>
        <v>0</v>
      </c>
      <c r="AL30" s="13">
        <f t="shared" si="0"/>
        <v>0</v>
      </c>
      <c r="AM30" s="13">
        <f t="shared" si="0"/>
        <v>0</v>
      </c>
      <c r="AN30" s="17">
        <f>SUM(D30:AM30)</f>
        <v>32</v>
      </c>
    </row>
  </sheetData>
  <mergeCells count="15">
    <mergeCell ref="B11:B12"/>
    <mergeCell ref="B2:C2"/>
    <mergeCell ref="B3:B4"/>
    <mergeCell ref="B5:B6"/>
    <mergeCell ref="B7:B8"/>
    <mergeCell ref="B9:B10"/>
    <mergeCell ref="B25:B26"/>
    <mergeCell ref="B27:B28"/>
    <mergeCell ref="B29:B30"/>
    <mergeCell ref="B13:B14"/>
    <mergeCell ref="B15:B16"/>
    <mergeCell ref="B17:B18"/>
    <mergeCell ref="B19:B20"/>
    <mergeCell ref="B21:B22"/>
    <mergeCell ref="B23:B24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17" sqref="J17"/>
    </sheetView>
  </sheetViews>
  <sheetFormatPr defaultRowHeight="13.8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Feuil1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 Saussier</dc:creator>
  <cp:lastModifiedBy>Administrator</cp:lastModifiedBy>
  <dcterms:created xsi:type="dcterms:W3CDTF">2018-11-15T13:45:46Z</dcterms:created>
  <dcterms:modified xsi:type="dcterms:W3CDTF">2019-03-18T18:40:01Z</dcterms:modified>
</cp:coreProperties>
</file>