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mayademby/Desktop/JHU/Cholera Source Docs/WHO Outbreaks - Unclassified Data Dump/2019/"/>
    </mc:Choice>
  </mc:AlternateContent>
  <xr:revisionPtr revIDLastSave="0" documentId="13_ncr:1_{6D9C5314-40F4-9C40-B331-BE4906AE06AE}" xr6:coauthVersionLast="45" xr6:coauthVersionMax="45" xr10:uidLastSave="{00000000-0000-0000-0000-000000000000}"/>
  <bookViews>
    <workbookView xWindow="0" yWindow="460" windowWidth="16420" windowHeight="16500" xr2:uid="{8DA9FCF5-34BE-4069-BFFA-E8A6D950488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5" i="1" l="1"/>
  <c r="G26" i="1"/>
  <c r="G12" i="1" l="1"/>
  <c r="G46" i="1" l="1"/>
  <c r="G47" i="1"/>
  <c r="G6" i="1"/>
  <c r="G23" i="1"/>
  <c r="G24" i="1"/>
  <c r="G28" i="1"/>
  <c r="G29" i="1"/>
  <c r="G30" i="1"/>
  <c r="G9" i="1"/>
  <c r="G10" i="1"/>
  <c r="G8" i="1"/>
  <c r="G51" i="1"/>
  <c r="G50" i="1" l="1"/>
  <c r="G45" i="1"/>
  <c r="G31" i="1" l="1"/>
  <c r="G32" i="1"/>
  <c r="G33" i="1"/>
  <c r="G34" i="1"/>
  <c r="G35" i="1"/>
  <c r="G36" i="1"/>
  <c r="G37" i="1"/>
  <c r="G38" i="1"/>
  <c r="G39" i="1"/>
  <c r="G40" i="1"/>
  <c r="G22" i="1" l="1"/>
  <c r="G15" i="1"/>
  <c r="G16" i="1"/>
  <c r="G17" i="1"/>
  <c r="G18" i="1"/>
  <c r="G19" i="1"/>
  <c r="G20" i="1"/>
  <c r="G14" i="1"/>
  <c r="G13" i="1"/>
  <c r="G55" i="1" l="1"/>
  <c r="G48" i="1"/>
  <c r="G7" i="1"/>
  <c r="G21" i="1" l="1"/>
  <c r="G41" i="1"/>
  <c r="G44" i="1"/>
  <c r="G49" i="1"/>
  <c r="G52" i="1"/>
  <c r="G53" i="1"/>
  <c r="G54" i="1"/>
  <c r="G11" i="1"/>
  <c r="G42" i="1"/>
  <c r="G43" i="1"/>
</calcChain>
</file>

<file path=xl/sharedStrings.xml><?xml version="1.0" encoding="utf-8"?>
<sst xmlns="http://schemas.openxmlformats.org/spreadsheetml/2006/main" count="235" uniqueCount="116">
  <si>
    <t>Country</t>
  </si>
  <si>
    <t>Cases</t>
  </si>
  <si>
    <t>Deaths</t>
  </si>
  <si>
    <t>CFR</t>
  </si>
  <si>
    <t>Last reported case</t>
  </si>
  <si>
    <t>Lab confirmed</t>
  </si>
  <si>
    <t>Strain</t>
  </si>
  <si>
    <t>Last sitrep</t>
  </si>
  <si>
    <t>Zambia</t>
  </si>
  <si>
    <t>Cameroon</t>
  </si>
  <si>
    <t>Nigeria</t>
  </si>
  <si>
    <t>Adamawa</t>
  </si>
  <si>
    <t>Yemen</t>
  </si>
  <si>
    <t>DRC</t>
  </si>
  <si>
    <t>Burundi</t>
  </si>
  <si>
    <t>Chad</t>
  </si>
  <si>
    <t>Mozambique</t>
  </si>
  <si>
    <t>Ethiopia</t>
  </si>
  <si>
    <t>Sudan</t>
  </si>
  <si>
    <t>Sofala</t>
  </si>
  <si>
    <t>District/province</t>
  </si>
  <si>
    <t>Cabo Delgado</t>
  </si>
  <si>
    <t>Date First Case Reported</t>
  </si>
  <si>
    <t>Yes</t>
  </si>
  <si>
    <t xml:space="preserve"> </t>
  </si>
  <si>
    <t>Blue Nile</t>
  </si>
  <si>
    <t>Kenya</t>
  </si>
  <si>
    <t>Uganda</t>
  </si>
  <si>
    <t>Vaccination</t>
  </si>
  <si>
    <t>Remarks</t>
  </si>
  <si>
    <t>Post cyclone</t>
  </si>
  <si>
    <t>Mayo Kebbi Est</t>
  </si>
  <si>
    <t>O1 Inaba</t>
  </si>
  <si>
    <t>No</t>
  </si>
  <si>
    <t>linked to Cameroon</t>
  </si>
  <si>
    <t>Refugee camp</t>
  </si>
  <si>
    <t>Overall Embu, Garissa, Kajiado, Kisumu, Machakos, Makueni, Mandera, Mombasa, Nairobi, Narok, Turkana and Wajir counties have reported cases.  October 2019 Nairobi, Wajir, Turkana, Garissa active.</t>
  </si>
  <si>
    <t>Benin</t>
  </si>
  <si>
    <t>Atlantique/Littoral</t>
  </si>
  <si>
    <t>O1 unspecified</t>
  </si>
  <si>
    <t>Insingiro</t>
  </si>
  <si>
    <t xml:space="preserve">Nakivale Refugee Settlement </t>
  </si>
  <si>
    <t>O1 Ogawa</t>
  </si>
  <si>
    <t xml:space="preserve">Bududa </t>
  </si>
  <si>
    <t>Mpulungu</t>
  </si>
  <si>
    <t>Nsama</t>
  </si>
  <si>
    <t>Haut Katanga</t>
  </si>
  <si>
    <t>Haut Lomami</t>
  </si>
  <si>
    <t>Kasai Oriental</t>
  </si>
  <si>
    <t>Kinshasa</t>
  </si>
  <si>
    <t>Lomami</t>
  </si>
  <si>
    <t>Lualaba</t>
  </si>
  <si>
    <t>Nord Kivu</t>
  </si>
  <si>
    <t>Sankuru</t>
  </si>
  <si>
    <t>Sud Kivu</t>
  </si>
  <si>
    <t>Tanganika</t>
  </si>
  <si>
    <t>Narok</t>
  </si>
  <si>
    <t>Kajiado</t>
  </si>
  <si>
    <t>Nairobi</t>
  </si>
  <si>
    <t>Garissa</t>
  </si>
  <si>
    <t>Machakos</t>
  </si>
  <si>
    <t>Mandera</t>
  </si>
  <si>
    <t>Embu</t>
  </si>
  <si>
    <t>Wajir</t>
  </si>
  <si>
    <t>Mombasa</t>
  </si>
  <si>
    <t>Turkana</t>
  </si>
  <si>
    <t>Makueni</t>
  </si>
  <si>
    <t>Kisumu</t>
  </si>
  <si>
    <t>Somalia</t>
  </si>
  <si>
    <t>week 43</t>
  </si>
  <si>
    <t>Yola North, Yola South, Girei, Song (contiguous and treated as one outbreak)</t>
  </si>
  <si>
    <t>O1</t>
  </si>
  <si>
    <t>Borno</t>
  </si>
  <si>
    <t>Cummulative alerts, no outbreak declared</t>
  </si>
  <si>
    <t>week 41</t>
  </si>
  <si>
    <t>week 44</t>
  </si>
  <si>
    <t xml:space="preserve">Bujumbura Mairie, Bujumbura Rural, Cibitoke, Bubanza </t>
  </si>
  <si>
    <t>week 42</t>
  </si>
  <si>
    <t>week41</t>
  </si>
  <si>
    <t>week42</t>
  </si>
  <si>
    <t>Addis Abeba</t>
  </si>
  <si>
    <t>Amhara</t>
  </si>
  <si>
    <t>Dire Dawa</t>
  </si>
  <si>
    <t>Oromia</t>
  </si>
  <si>
    <t>Somali</t>
  </si>
  <si>
    <t>Tigray</t>
  </si>
  <si>
    <t>week 41 (EMS)</t>
  </si>
  <si>
    <t>Afar</t>
  </si>
  <si>
    <t>Sinnar</t>
  </si>
  <si>
    <t>Ongoing (significant decline)</t>
  </si>
  <si>
    <t>yes</t>
  </si>
  <si>
    <t>ongoing since 2017</t>
  </si>
  <si>
    <t>North</t>
  </si>
  <si>
    <t>Far North</t>
  </si>
  <si>
    <t>week 39</t>
  </si>
  <si>
    <t>Ongoing since W37 2018, increase in cases beginning of 2019</t>
  </si>
  <si>
    <t>Increase from W30</t>
  </si>
  <si>
    <t>Increase in cases W5-W7 and again W20</t>
  </si>
  <si>
    <t>Benadir Region/</t>
  </si>
  <si>
    <t xml:space="preserve">Country reports consider this the continuation of epidemic beginning Dec 2017.  In 2019 most cases (number not specified) from Darkenly, Daznile, Hodan, Madina, Hamarjabjab districts in Benadir Region.  No regional breakdown provided. </t>
  </si>
  <si>
    <t>Bangladesh</t>
  </si>
  <si>
    <t>Cox's Bazaar</t>
  </si>
  <si>
    <t>ongoing</t>
  </si>
  <si>
    <t>Overview cholera outbreaks 2019</t>
  </si>
  <si>
    <t>Tanzania</t>
  </si>
  <si>
    <t>national</t>
  </si>
  <si>
    <t>week 26</t>
  </si>
  <si>
    <t>Dar es Salaam, Tanga, Kigoma most affected</t>
  </si>
  <si>
    <t>Hirari</t>
  </si>
  <si>
    <t>nationally 11 deaths reported, no breakdown provided</t>
  </si>
  <si>
    <t>Onset date unclear</t>
  </si>
  <si>
    <t>Increase week 1-6 and then from W12</t>
  </si>
  <si>
    <t>peak weeks 30-39</t>
  </si>
  <si>
    <t>To week 21 decline from peak end 2018 new peak from week 34</t>
  </si>
  <si>
    <t>increase week 23</t>
  </si>
  <si>
    <t>Mayo Kebbi Ouest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</si>
</sst>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yyyy\-mm\-dd;@"/>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2" tint="-9.9978637043366805E-2"/>
        <bgColor indexed="64"/>
      </patternFill>
    </fill>
  </fills>
  <borders count="2">
    <border>
      <left/>
      <right/>
      <top/>
      <bottom/>
      <diagonal/>
    </border>
    <border>
      <left/>
      <right/>
      <top style="thin">
        <color indexed="64"/>
      </top>
      <bottom style="thin">
        <color indexed="64"/>
      </bottom>
      <diagonal/>
    </border>
  </borders>
  <cellStyleXfs count="1">
    <xf numFmtId="0" fontId="0" fillId="0" borderId="0"/>
  </cellStyleXfs>
  <cellXfs count="23">
    <xf numFmtId="0" fontId="0" fillId="0" borderId="0" xfId="0"/>
    <xf numFmtId="0" fontId="1" fillId="0" borderId="1" xfId="0" applyFont="1" applyBorder="1"/>
    <xf numFmtId="0" fontId="1" fillId="0" borderId="0" xfId="0" applyFont="1" applyFill="1" applyBorder="1"/>
    <xf numFmtId="2" fontId="0" fillId="0" borderId="0" xfId="0" applyNumberFormat="1"/>
    <xf numFmtId="15" fontId="0" fillId="0" borderId="0" xfId="0" applyNumberFormat="1"/>
    <xf numFmtId="0" fontId="0" fillId="2" borderId="0" xfId="0" applyFill="1"/>
    <xf numFmtId="2" fontId="0" fillId="2" borderId="0" xfId="0" applyNumberFormat="1" applyFill="1"/>
    <xf numFmtId="0" fontId="0" fillId="3" borderId="0" xfId="0" applyFill="1"/>
    <xf numFmtId="2" fontId="0" fillId="3" borderId="0" xfId="0" applyNumberFormat="1" applyFill="1"/>
    <xf numFmtId="15" fontId="0" fillId="3" borderId="0" xfId="0" applyNumberFormat="1" applyFill="1"/>
    <xf numFmtId="0" fontId="0" fillId="4" borderId="0" xfId="0" applyFill="1"/>
    <xf numFmtId="2" fontId="0" fillId="4" borderId="0" xfId="0" applyNumberFormat="1" applyFill="1"/>
    <xf numFmtId="16" fontId="0" fillId="4" borderId="0" xfId="0" applyNumberFormat="1" applyFill="1"/>
    <xf numFmtId="15" fontId="0" fillId="4" borderId="0" xfId="0" applyNumberFormat="1" applyFill="1"/>
    <xf numFmtId="0" fontId="0" fillId="4" borderId="0" xfId="0" applyFont="1" applyFill="1" applyBorder="1"/>
    <xf numFmtId="0" fontId="0" fillId="4" borderId="0" xfId="0" applyFont="1" applyFill="1"/>
    <xf numFmtId="0" fontId="1" fillId="4" borderId="0" xfId="0" applyFont="1" applyFill="1" applyBorder="1"/>
    <xf numFmtId="166" fontId="0" fillId="0" borderId="0" xfId="0" applyNumberFormat="1"/>
    <xf numFmtId="166" fontId="1" fillId="0" borderId="1" xfId="0" applyNumberFormat="1" applyFont="1" applyBorder="1"/>
    <xf numFmtId="166" fontId="0" fillId="4" borderId="0" xfId="0" applyNumberFormat="1" applyFont="1" applyFill="1" applyBorder="1"/>
    <xf numFmtId="166" fontId="0" fillId="4" borderId="0" xfId="0" applyNumberFormat="1" applyFill="1"/>
    <xf numFmtId="166" fontId="0" fillId="3" borderId="0" xfId="0" applyNumberFormat="1" applyFill="1"/>
    <xf numFmtId="166" fontId="0" fillId="2"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0263-A375-4C79-8E5B-03B3D863F9D4}">
  <dimension ref="A2:N57"/>
  <sheetViews>
    <sheetView tabSelected="1" topLeftCell="L14" zoomScale="150" workbookViewId="0">
      <selection activeCell="M29" sqref="M29"/>
    </sheetView>
  </sheetViews>
  <sheetFormatPr baseColWidth="10" defaultColWidth="8.83203125" defaultRowHeight="15" x14ac:dyDescent="0.2"/>
  <cols>
    <col min="2" max="2" width="18.5" customWidth="1"/>
    <col min="3" max="3" width="18" customWidth="1"/>
    <col min="4" max="4" width="23.6640625" style="17" customWidth="1"/>
    <col min="5" max="5" width="18" customWidth="1"/>
    <col min="6" max="6" width="18.5" customWidth="1"/>
    <col min="7" max="7" width="18" customWidth="1"/>
    <col min="8" max="8" width="18.33203125" style="17" customWidth="1"/>
    <col min="9" max="10" width="18.33203125" customWidth="1"/>
    <col min="11" max="11" width="17.83203125" customWidth="1"/>
    <col min="12" max="12" width="13" customWidth="1"/>
    <col min="13" max="13" width="20.6640625" customWidth="1"/>
  </cols>
  <sheetData>
    <row r="2" spans="2:14" x14ac:dyDescent="0.2">
      <c r="B2" t="s">
        <v>103</v>
      </c>
    </row>
    <row r="5" spans="2:14" x14ac:dyDescent="0.2">
      <c r="B5" s="1" t="s">
        <v>0</v>
      </c>
      <c r="C5" s="1" t="s">
        <v>20</v>
      </c>
      <c r="D5" s="18" t="s">
        <v>22</v>
      </c>
      <c r="E5" s="1" t="s">
        <v>1</v>
      </c>
      <c r="F5" s="1" t="s">
        <v>2</v>
      </c>
      <c r="G5" s="1" t="s">
        <v>3</v>
      </c>
      <c r="H5" s="18" t="s">
        <v>4</v>
      </c>
      <c r="I5" s="1" t="s">
        <v>5</v>
      </c>
      <c r="J5" s="1" t="s">
        <v>6</v>
      </c>
      <c r="K5" s="1" t="s">
        <v>7</v>
      </c>
      <c r="L5" s="2" t="s">
        <v>28</v>
      </c>
      <c r="M5" s="2" t="s">
        <v>29</v>
      </c>
    </row>
    <row r="6" spans="2:14" x14ac:dyDescent="0.2">
      <c r="B6" t="s">
        <v>100</v>
      </c>
      <c r="C6" t="s">
        <v>101</v>
      </c>
      <c r="D6" s="17">
        <v>43713</v>
      </c>
      <c r="E6">
        <v>115</v>
      </c>
      <c r="F6">
        <v>0</v>
      </c>
      <c r="G6" s="15">
        <f>(F6/E6)*100</f>
        <v>0</v>
      </c>
      <c r="I6" t="s">
        <v>23</v>
      </c>
      <c r="K6" s="4">
        <v>43769</v>
      </c>
      <c r="M6" s="16" t="s">
        <v>102</v>
      </c>
    </row>
    <row r="7" spans="2:14" x14ac:dyDescent="0.2">
      <c r="B7" s="14" t="s">
        <v>37</v>
      </c>
      <c r="C7" s="14" t="s">
        <v>38</v>
      </c>
      <c r="D7" s="19">
        <v>43649</v>
      </c>
      <c r="E7" s="14">
        <v>45</v>
      </c>
      <c r="F7" s="14">
        <v>0</v>
      </c>
      <c r="G7" s="15">
        <f>(F7/E7)*100</f>
        <v>0</v>
      </c>
      <c r="H7" s="19">
        <v>43723</v>
      </c>
      <c r="I7" s="14" t="s">
        <v>23</v>
      </c>
      <c r="J7" s="14" t="s">
        <v>39</v>
      </c>
      <c r="L7" s="16"/>
      <c r="M7" s="16"/>
    </row>
    <row r="8" spans="2:14" x14ac:dyDescent="0.2">
      <c r="B8" t="s">
        <v>14</v>
      </c>
      <c r="C8" t="s">
        <v>76</v>
      </c>
      <c r="D8" s="17">
        <v>43617</v>
      </c>
      <c r="E8">
        <v>1064</v>
      </c>
      <c r="F8">
        <v>6</v>
      </c>
      <c r="G8" s="8">
        <f t="shared" ref="G8:G55" si="0">(F8/E8)*100</f>
        <v>0.56390977443609014</v>
      </c>
      <c r="H8" s="17">
        <v>43774</v>
      </c>
      <c r="I8" t="s">
        <v>23</v>
      </c>
      <c r="K8" t="s">
        <v>75</v>
      </c>
    </row>
    <row r="9" spans="2:14" x14ac:dyDescent="0.2">
      <c r="B9" s="10" t="s">
        <v>9</v>
      </c>
      <c r="C9" s="10" t="s">
        <v>92</v>
      </c>
      <c r="D9" s="20">
        <v>43466</v>
      </c>
      <c r="E9" s="10">
        <v>382</v>
      </c>
      <c r="F9" s="10">
        <v>20</v>
      </c>
      <c r="G9" s="11">
        <f t="shared" si="0"/>
        <v>5.2356020942408374</v>
      </c>
      <c r="H9" s="20"/>
      <c r="I9" s="10" t="s">
        <v>23</v>
      </c>
      <c r="J9" s="10"/>
      <c r="K9" s="10" t="s">
        <v>94</v>
      </c>
      <c r="L9" s="10"/>
      <c r="M9" s="10"/>
      <c r="N9" s="10"/>
    </row>
    <row r="10" spans="2:14" x14ac:dyDescent="0.2">
      <c r="B10" s="10" t="s">
        <v>9</v>
      </c>
      <c r="C10" s="10" t="s">
        <v>93</v>
      </c>
      <c r="D10" s="20">
        <v>43643</v>
      </c>
      <c r="E10" s="10">
        <v>261</v>
      </c>
      <c r="F10" s="10">
        <v>12</v>
      </c>
      <c r="G10" s="11">
        <f t="shared" si="0"/>
        <v>4.5977011494252871</v>
      </c>
      <c r="H10" s="20"/>
      <c r="I10" s="10" t="s">
        <v>23</v>
      </c>
      <c r="J10" s="10"/>
      <c r="K10" s="10" t="s">
        <v>94</v>
      </c>
      <c r="L10" s="10"/>
      <c r="M10" s="10"/>
      <c r="N10" s="10"/>
    </row>
    <row r="11" spans="2:14" x14ac:dyDescent="0.2">
      <c r="B11" s="7" t="s">
        <v>15</v>
      </c>
      <c r="C11" s="7" t="s">
        <v>31</v>
      </c>
      <c r="D11" s="21">
        <v>43658</v>
      </c>
      <c r="E11" s="7">
        <v>51</v>
      </c>
      <c r="F11" s="7">
        <v>2</v>
      </c>
      <c r="G11" s="8">
        <f>(F11/E11)*100</f>
        <v>3.9215686274509802</v>
      </c>
      <c r="H11" s="21">
        <v>43709</v>
      </c>
      <c r="I11" s="7" t="s">
        <v>23</v>
      </c>
      <c r="J11" s="7" t="s">
        <v>32</v>
      </c>
      <c r="K11" s="4">
        <v>43768</v>
      </c>
      <c r="L11" t="s">
        <v>33</v>
      </c>
      <c r="M11" t="s">
        <v>34</v>
      </c>
      <c r="N11" s="7"/>
    </row>
    <row r="12" spans="2:14" x14ac:dyDescent="0.2">
      <c r="B12" s="7" t="s">
        <v>15</v>
      </c>
      <c r="C12" s="7" t="s">
        <v>115</v>
      </c>
      <c r="D12" s="17">
        <v>43732</v>
      </c>
      <c r="E12" s="7">
        <v>42</v>
      </c>
      <c r="F12" s="7">
        <v>5</v>
      </c>
      <c r="G12" s="8">
        <f>(F12/E12)*100</f>
        <v>11.904761904761903</v>
      </c>
      <c r="H12" s="17">
        <v>43760</v>
      </c>
      <c r="K12" s="4">
        <v>43768</v>
      </c>
      <c r="L12" t="s">
        <v>33</v>
      </c>
      <c r="M12" t="s">
        <v>34</v>
      </c>
    </row>
    <row r="13" spans="2:14" x14ac:dyDescent="0.2">
      <c r="B13" s="5" t="s">
        <v>13</v>
      </c>
      <c r="C13" s="5" t="s">
        <v>46</v>
      </c>
      <c r="D13" s="22">
        <v>43466</v>
      </c>
      <c r="E13" s="5">
        <v>3522</v>
      </c>
      <c r="F13" s="5">
        <v>80</v>
      </c>
      <c r="G13" s="6">
        <f t="shared" si="0"/>
        <v>2.2714366837024418</v>
      </c>
      <c r="H13" s="22" t="s">
        <v>77</v>
      </c>
      <c r="I13" s="5"/>
      <c r="J13" s="5"/>
      <c r="K13" s="5" t="s">
        <v>77</v>
      </c>
      <c r="L13" s="5"/>
      <c r="M13" s="5" t="s">
        <v>95</v>
      </c>
    </row>
    <row r="14" spans="2:14" x14ac:dyDescent="0.2">
      <c r="B14" s="5" t="s">
        <v>13</v>
      </c>
      <c r="C14" s="5" t="s">
        <v>47</v>
      </c>
      <c r="D14" s="22">
        <v>43466</v>
      </c>
      <c r="E14" s="5">
        <v>2813</v>
      </c>
      <c r="F14" s="5">
        <v>82</v>
      </c>
      <c r="G14" s="6">
        <f t="shared" si="0"/>
        <v>2.9150373266974761</v>
      </c>
      <c r="H14" s="22" t="s">
        <v>77</v>
      </c>
      <c r="I14" s="5"/>
      <c r="J14" s="5"/>
      <c r="K14" s="5" t="s">
        <v>77</v>
      </c>
      <c r="L14" s="5"/>
      <c r="M14" s="5" t="s">
        <v>113</v>
      </c>
    </row>
    <row r="15" spans="2:14" x14ac:dyDescent="0.2">
      <c r="B15" s="5" t="s">
        <v>13</v>
      </c>
      <c r="C15" s="5" t="s">
        <v>48</v>
      </c>
      <c r="D15" s="22">
        <v>43597</v>
      </c>
      <c r="E15" s="5">
        <v>909</v>
      </c>
      <c r="F15" s="5">
        <v>49</v>
      </c>
      <c r="G15" s="6">
        <f t="shared" si="0"/>
        <v>5.3905390539053899</v>
      </c>
      <c r="H15" s="22" t="s">
        <v>79</v>
      </c>
      <c r="I15" s="5"/>
      <c r="J15" s="5"/>
      <c r="K15" s="5" t="s">
        <v>77</v>
      </c>
      <c r="L15" s="5"/>
      <c r="M15" s="5" t="s">
        <v>112</v>
      </c>
    </row>
    <row r="16" spans="2:14" x14ac:dyDescent="0.2">
      <c r="B16" s="5" t="s">
        <v>13</v>
      </c>
      <c r="C16" s="5" t="s">
        <v>49</v>
      </c>
      <c r="D16" s="22">
        <v>43466</v>
      </c>
      <c r="E16" s="5">
        <v>134</v>
      </c>
      <c r="F16" s="5">
        <v>5</v>
      </c>
      <c r="G16" s="6">
        <f t="shared" si="0"/>
        <v>3.7313432835820892</v>
      </c>
      <c r="H16" s="22" t="s">
        <v>77</v>
      </c>
      <c r="I16" s="5"/>
      <c r="J16" s="5"/>
      <c r="K16" s="5" t="s">
        <v>77</v>
      </c>
      <c r="L16" s="5"/>
      <c r="M16" s="5"/>
    </row>
    <row r="17" spans="1:14" x14ac:dyDescent="0.2">
      <c r="B17" s="5" t="s">
        <v>13</v>
      </c>
      <c r="C17" s="5" t="s">
        <v>50</v>
      </c>
      <c r="D17" s="22">
        <v>43466</v>
      </c>
      <c r="E17" s="5">
        <v>264</v>
      </c>
      <c r="F17" s="5">
        <v>7</v>
      </c>
      <c r="G17" s="6">
        <f t="shared" si="0"/>
        <v>2.6515151515151514</v>
      </c>
      <c r="H17" s="22" t="s">
        <v>78</v>
      </c>
      <c r="I17" s="5"/>
      <c r="J17" s="5"/>
      <c r="K17" s="5" t="s">
        <v>77</v>
      </c>
      <c r="L17" s="5"/>
      <c r="M17" s="5"/>
    </row>
    <row r="18" spans="1:14" x14ac:dyDescent="0.2">
      <c r="B18" s="5" t="s">
        <v>13</v>
      </c>
      <c r="C18" s="5" t="s">
        <v>51</v>
      </c>
      <c r="D18" s="22">
        <v>43466</v>
      </c>
      <c r="E18" s="5">
        <v>476</v>
      </c>
      <c r="F18" s="5">
        <v>14</v>
      </c>
      <c r="G18" s="6">
        <f t="shared" si="0"/>
        <v>2.9411764705882351</v>
      </c>
      <c r="H18" s="22" t="s">
        <v>79</v>
      </c>
      <c r="I18" s="5"/>
      <c r="J18" s="5"/>
      <c r="K18" s="5" t="s">
        <v>77</v>
      </c>
      <c r="L18" s="5"/>
      <c r="M18" s="5"/>
    </row>
    <row r="19" spans="1:14" x14ac:dyDescent="0.2">
      <c r="B19" s="5" t="s">
        <v>13</v>
      </c>
      <c r="C19" s="5" t="s">
        <v>52</v>
      </c>
      <c r="D19" s="22">
        <v>43466</v>
      </c>
      <c r="E19" s="5">
        <v>5149</v>
      </c>
      <c r="F19" s="5">
        <v>46</v>
      </c>
      <c r="G19" s="6">
        <f t="shared" si="0"/>
        <v>0.89337735482617975</v>
      </c>
      <c r="H19" s="22" t="s">
        <v>77</v>
      </c>
      <c r="I19" s="5"/>
      <c r="J19" s="5"/>
      <c r="K19" s="5" t="s">
        <v>77</v>
      </c>
      <c r="L19" s="5"/>
      <c r="M19" s="5" t="s">
        <v>97</v>
      </c>
    </row>
    <row r="20" spans="1:14" x14ac:dyDescent="0.2">
      <c r="B20" s="5" t="s">
        <v>13</v>
      </c>
      <c r="C20" s="5" t="s">
        <v>53</v>
      </c>
      <c r="D20" s="22">
        <v>43466</v>
      </c>
      <c r="E20" s="5">
        <v>406</v>
      </c>
      <c r="F20" s="5">
        <v>15</v>
      </c>
      <c r="G20" s="6">
        <f t="shared" si="0"/>
        <v>3.6945812807881775</v>
      </c>
      <c r="H20" s="22" t="s">
        <v>77</v>
      </c>
      <c r="I20" s="5"/>
      <c r="J20" s="5"/>
      <c r="K20" s="5" t="s">
        <v>77</v>
      </c>
      <c r="L20" s="5"/>
      <c r="M20" s="5" t="s">
        <v>114</v>
      </c>
    </row>
    <row r="21" spans="1:14" x14ac:dyDescent="0.2">
      <c r="B21" s="5" t="s">
        <v>13</v>
      </c>
      <c r="C21" s="5" t="s">
        <v>54</v>
      </c>
      <c r="D21" s="22">
        <v>43466</v>
      </c>
      <c r="E21" s="5">
        <v>6077</v>
      </c>
      <c r="F21" s="5">
        <v>38</v>
      </c>
      <c r="G21" s="6">
        <f t="shared" si="0"/>
        <v>0.62530854039822281</v>
      </c>
      <c r="H21" s="22" t="s">
        <v>77</v>
      </c>
      <c r="I21" s="5"/>
      <c r="J21" s="5"/>
      <c r="K21" s="5" t="s">
        <v>77</v>
      </c>
      <c r="L21" s="5"/>
      <c r="M21" s="5" t="s">
        <v>111</v>
      </c>
    </row>
    <row r="22" spans="1:14" x14ac:dyDescent="0.2">
      <c r="B22" s="5" t="s">
        <v>13</v>
      </c>
      <c r="C22" s="5" t="s">
        <v>55</v>
      </c>
      <c r="D22" s="22">
        <v>43466</v>
      </c>
      <c r="E22" s="5">
        <v>3664</v>
      </c>
      <c r="F22" s="5">
        <v>61</v>
      </c>
      <c r="G22" s="6">
        <f t="shared" si="0"/>
        <v>1.6648471615720524</v>
      </c>
      <c r="H22" s="22" t="s">
        <v>77</v>
      </c>
      <c r="I22" s="5"/>
      <c r="J22" s="5"/>
      <c r="K22" s="5" t="s">
        <v>77</v>
      </c>
      <c r="L22" s="5"/>
      <c r="M22" s="5" t="s">
        <v>96</v>
      </c>
    </row>
    <row r="23" spans="1:14" x14ac:dyDescent="0.2">
      <c r="A23" s="7"/>
      <c r="B23" s="7" t="s">
        <v>17</v>
      </c>
      <c r="C23" s="7" t="s">
        <v>80</v>
      </c>
      <c r="D23" s="21">
        <v>43616</v>
      </c>
      <c r="E23" s="7">
        <v>157</v>
      </c>
      <c r="F23" s="7"/>
      <c r="G23" s="8">
        <f t="shared" si="0"/>
        <v>0</v>
      </c>
      <c r="H23" s="21">
        <v>43688</v>
      </c>
      <c r="I23" s="7" t="s">
        <v>23</v>
      </c>
      <c r="J23" s="7"/>
      <c r="K23" s="7" t="s">
        <v>86</v>
      </c>
      <c r="L23" s="7"/>
      <c r="M23" s="7" t="s">
        <v>109</v>
      </c>
    </row>
    <row r="24" spans="1:14" x14ac:dyDescent="0.2">
      <c r="A24" s="7"/>
      <c r="B24" s="7" t="s">
        <v>17</v>
      </c>
      <c r="C24" s="7" t="s">
        <v>87</v>
      </c>
      <c r="D24" s="21">
        <v>43638</v>
      </c>
      <c r="E24" s="7">
        <v>164</v>
      </c>
      <c r="F24" s="7"/>
      <c r="G24" s="8">
        <f t="shared" si="0"/>
        <v>0</v>
      </c>
      <c r="H24" s="21">
        <v>43677</v>
      </c>
      <c r="I24" s="7"/>
      <c r="J24" s="7"/>
      <c r="K24" s="7" t="s">
        <v>86</v>
      </c>
      <c r="L24" s="7"/>
      <c r="M24" s="7"/>
    </row>
    <row r="25" spans="1:14" x14ac:dyDescent="0.2">
      <c r="A25" s="7"/>
      <c r="B25" s="7" t="s">
        <v>17</v>
      </c>
      <c r="C25" s="7" t="s">
        <v>81</v>
      </c>
      <c r="D25" s="21">
        <v>43580</v>
      </c>
      <c r="E25" s="7">
        <v>202</v>
      </c>
      <c r="F25" s="7" t="s">
        <v>24</v>
      </c>
      <c r="G25" s="8" t="e">
        <f t="shared" si="0"/>
        <v>#VALUE!</v>
      </c>
      <c r="H25" s="21">
        <v>43635</v>
      </c>
      <c r="I25" s="7" t="s">
        <v>23</v>
      </c>
      <c r="J25" s="7"/>
      <c r="K25" s="7" t="s">
        <v>86</v>
      </c>
      <c r="L25" s="7"/>
      <c r="M25" s="7"/>
    </row>
    <row r="26" spans="1:14" x14ac:dyDescent="0.2">
      <c r="A26" s="7"/>
      <c r="B26" s="7" t="s">
        <v>17</v>
      </c>
      <c r="C26" s="7" t="s">
        <v>82</v>
      </c>
      <c r="D26" s="21">
        <v>43602</v>
      </c>
      <c r="E26" s="7">
        <v>1</v>
      </c>
      <c r="F26" s="7" t="s">
        <v>24</v>
      </c>
      <c r="G26" s="8" t="e">
        <f t="shared" si="0"/>
        <v>#VALUE!</v>
      </c>
      <c r="H26" s="21">
        <v>43602</v>
      </c>
      <c r="I26" s="7" t="s">
        <v>23</v>
      </c>
      <c r="J26" s="7"/>
      <c r="K26" s="7" t="s">
        <v>86</v>
      </c>
      <c r="L26" s="7"/>
      <c r="M26" s="7"/>
    </row>
    <row r="27" spans="1:14" x14ac:dyDescent="0.2">
      <c r="A27" s="7"/>
      <c r="B27" s="7" t="s">
        <v>17</v>
      </c>
      <c r="C27" s="7" t="s">
        <v>108</v>
      </c>
      <c r="D27" s="21">
        <v>43678</v>
      </c>
      <c r="E27" s="7">
        <v>13</v>
      </c>
      <c r="F27" s="7"/>
      <c r="G27" s="8"/>
      <c r="H27" s="21">
        <v>43695</v>
      </c>
      <c r="I27" s="7"/>
      <c r="J27" s="7"/>
      <c r="K27" s="7" t="s">
        <v>86</v>
      </c>
      <c r="L27" s="7"/>
      <c r="M27" s="7" t="s">
        <v>110</v>
      </c>
    </row>
    <row r="28" spans="1:14" x14ac:dyDescent="0.2">
      <c r="A28" s="7"/>
      <c r="B28" s="7" t="s">
        <v>17</v>
      </c>
      <c r="C28" s="7" t="s">
        <v>83</v>
      </c>
      <c r="D28" s="21">
        <v>43600</v>
      </c>
      <c r="E28" s="7">
        <v>718</v>
      </c>
      <c r="F28" s="7"/>
      <c r="G28" s="8">
        <f t="shared" si="0"/>
        <v>0</v>
      </c>
      <c r="H28" s="21" t="s">
        <v>24</v>
      </c>
      <c r="I28" s="7" t="s">
        <v>23</v>
      </c>
      <c r="J28" s="7"/>
      <c r="K28" s="7" t="s">
        <v>86</v>
      </c>
      <c r="L28" s="7"/>
      <c r="M28" s="7" t="s">
        <v>102</v>
      </c>
    </row>
    <row r="29" spans="1:14" x14ac:dyDescent="0.2">
      <c r="A29" s="7"/>
      <c r="B29" s="7" t="s">
        <v>17</v>
      </c>
      <c r="C29" s="7" t="s">
        <v>84</v>
      </c>
      <c r="D29" s="21">
        <v>43618</v>
      </c>
      <c r="E29" s="7">
        <v>168</v>
      </c>
      <c r="F29" s="7"/>
      <c r="G29" s="8">
        <f t="shared" si="0"/>
        <v>0</v>
      </c>
      <c r="H29" s="21">
        <v>43639</v>
      </c>
      <c r="I29" s="7"/>
      <c r="J29" s="7"/>
      <c r="K29" s="7" t="s">
        <v>86</v>
      </c>
      <c r="L29" s="7"/>
      <c r="M29" s="7"/>
    </row>
    <row r="30" spans="1:14" x14ac:dyDescent="0.2">
      <c r="B30" t="s">
        <v>17</v>
      </c>
      <c r="C30" s="7" t="s">
        <v>85</v>
      </c>
      <c r="D30" s="17">
        <v>43606</v>
      </c>
      <c r="E30" s="7">
        <v>26</v>
      </c>
      <c r="G30" s="8">
        <f t="shared" si="0"/>
        <v>0</v>
      </c>
      <c r="H30" s="17">
        <v>43677</v>
      </c>
      <c r="I30" s="7" t="s">
        <v>23</v>
      </c>
      <c r="K30" s="7" t="s">
        <v>86</v>
      </c>
    </row>
    <row r="31" spans="1:14" x14ac:dyDescent="0.2">
      <c r="B31" s="10" t="s">
        <v>26</v>
      </c>
      <c r="C31" s="10" t="s">
        <v>56</v>
      </c>
      <c r="D31" s="20">
        <v>43473</v>
      </c>
      <c r="E31" s="10">
        <v>749</v>
      </c>
      <c r="F31" s="10">
        <v>4</v>
      </c>
      <c r="G31" s="11">
        <f t="shared" si="0"/>
        <v>0.53404539385847793</v>
      </c>
      <c r="H31" s="20">
        <v>43679</v>
      </c>
      <c r="I31" s="10" t="s">
        <v>23</v>
      </c>
      <c r="J31" s="10"/>
      <c r="K31" s="10" t="s">
        <v>69</v>
      </c>
      <c r="L31" s="10"/>
      <c r="M31" s="10"/>
      <c r="N31" s="10"/>
    </row>
    <row r="32" spans="1:14" x14ac:dyDescent="0.2">
      <c r="B32" s="10" t="s">
        <v>26</v>
      </c>
      <c r="C32" s="10" t="s">
        <v>57</v>
      </c>
      <c r="D32" s="20">
        <v>43476</v>
      </c>
      <c r="E32" s="10">
        <v>1550</v>
      </c>
      <c r="F32" s="10">
        <v>9</v>
      </c>
      <c r="G32" s="11">
        <f t="shared" si="0"/>
        <v>0.58064516129032262</v>
      </c>
      <c r="H32" s="20">
        <v>43766</v>
      </c>
      <c r="I32" s="10" t="s">
        <v>23</v>
      </c>
      <c r="J32" s="10"/>
      <c r="K32" s="10" t="s">
        <v>69</v>
      </c>
      <c r="L32" s="10"/>
      <c r="M32" s="10"/>
      <c r="N32" s="10"/>
    </row>
    <row r="33" spans="2:14" x14ac:dyDescent="0.2">
      <c r="B33" s="10" t="s">
        <v>26</v>
      </c>
      <c r="C33" s="10" t="s">
        <v>58</v>
      </c>
      <c r="D33" s="20">
        <v>43534</v>
      </c>
      <c r="E33" s="10">
        <v>764</v>
      </c>
      <c r="F33" s="10">
        <v>2</v>
      </c>
      <c r="G33" s="11">
        <f t="shared" si="0"/>
        <v>0.26178010471204188</v>
      </c>
      <c r="H33" s="20">
        <v>43765</v>
      </c>
      <c r="I33" s="10" t="s">
        <v>23</v>
      </c>
      <c r="J33" s="10"/>
      <c r="K33" s="10" t="s">
        <v>69</v>
      </c>
      <c r="L33" s="10"/>
      <c r="M33" s="10"/>
      <c r="N33" s="10"/>
    </row>
    <row r="34" spans="2:14" x14ac:dyDescent="0.2">
      <c r="B34" s="10" t="s">
        <v>26</v>
      </c>
      <c r="C34" s="10" t="s">
        <v>59</v>
      </c>
      <c r="D34" s="20">
        <v>43534</v>
      </c>
      <c r="E34" s="10">
        <v>287</v>
      </c>
      <c r="F34" s="10">
        <v>4</v>
      </c>
      <c r="G34" s="11">
        <f t="shared" si="0"/>
        <v>1.3937282229965158</v>
      </c>
      <c r="H34" s="20">
        <v>43655</v>
      </c>
      <c r="I34" s="10" t="s">
        <v>23</v>
      </c>
      <c r="J34" s="10"/>
      <c r="K34" s="10" t="s">
        <v>69</v>
      </c>
      <c r="L34" s="10"/>
      <c r="M34" s="10"/>
      <c r="N34" s="10"/>
    </row>
    <row r="35" spans="2:14" x14ac:dyDescent="0.2">
      <c r="B35" s="10" t="s">
        <v>26</v>
      </c>
      <c r="C35" s="10" t="s">
        <v>60</v>
      </c>
      <c r="D35" s="20">
        <v>43561</v>
      </c>
      <c r="E35" s="10">
        <v>334</v>
      </c>
      <c r="F35" s="10">
        <v>1</v>
      </c>
      <c r="G35" s="11">
        <f t="shared" si="0"/>
        <v>0.29940119760479045</v>
      </c>
      <c r="H35" s="20">
        <v>43746</v>
      </c>
      <c r="I35" s="10" t="s">
        <v>23</v>
      </c>
      <c r="J35" s="10"/>
      <c r="K35" s="10" t="s">
        <v>69</v>
      </c>
      <c r="L35" s="10"/>
      <c r="M35" s="10"/>
      <c r="N35" s="10"/>
    </row>
    <row r="36" spans="2:14" x14ac:dyDescent="0.2">
      <c r="B36" s="10" t="s">
        <v>26</v>
      </c>
      <c r="C36" s="10" t="s">
        <v>61</v>
      </c>
      <c r="D36" s="20">
        <v>43583</v>
      </c>
      <c r="E36" s="10">
        <v>6</v>
      </c>
      <c r="F36" s="10">
        <v>0</v>
      </c>
      <c r="G36" s="11">
        <f t="shared" si="0"/>
        <v>0</v>
      </c>
      <c r="H36" s="20">
        <v>43589</v>
      </c>
      <c r="I36" s="10" t="s">
        <v>23</v>
      </c>
      <c r="J36" s="10"/>
      <c r="K36" s="10" t="s">
        <v>69</v>
      </c>
      <c r="L36" s="10"/>
      <c r="M36" s="10"/>
      <c r="N36" s="10"/>
    </row>
    <row r="37" spans="2:14" x14ac:dyDescent="0.2">
      <c r="B37" s="10" t="s">
        <v>26</v>
      </c>
      <c r="C37" s="10" t="s">
        <v>62</v>
      </c>
      <c r="D37" s="20">
        <v>43595</v>
      </c>
      <c r="E37" s="10">
        <v>581</v>
      </c>
      <c r="F37" s="10">
        <v>10</v>
      </c>
      <c r="G37" s="11">
        <f t="shared" si="0"/>
        <v>1.7211703958691909</v>
      </c>
      <c r="H37" s="20">
        <v>43766</v>
      </c>
      <c r="I37" s="10" t="s">
        <v>23</v>
      </c>
      <c r="J37" s="10"/>
      <c r="K37" s="10" t="s">
        <v>69</v>
      </c>
      <c r="L37" s="10"/>
      <c r="M37" s="10"/>
      <c r="N37" s="10"/>
    </row>
    <row r="38" spans="2:14" x14ac:dyDescent="0.2">
      <c r="B38" s="10" t="s">
        <v>26</v>
      </c>
      <c r="C38" s="10" t="s">
        <v>63</v>
      </c>
      <c r="D38" s="20">
        <v>43584</v>
      </c>
      <c r="E38" s="10">
        <v>82</v>
      </c>
      <c r="F38" s="10">
        <v>0</v>
      </c>
      <c r="G38" s="11">
        <f t="shared" si="0"/>
        <v>0</v>
      </c>
      <c r="H38" s="20">
        <v>43652</v>
      </c>
      <c r="I38" s="10" t="s">
        <v>23</v>
      </c>
      <c r="J38" s="10"/>
      <c r="K38" s="10" t="s">
        <v>69</v>
      </c>
      <c r="L38" s="10"/>
      <c r="M38" s="10"/>
      <c r="N38" s="10"/>
    </row>
    <row r="39" spans="2:14" x14ac:dyDescent="0.2">
      <c r="B39" s="10" t="s">
        <v>26</v>
      </c>
      <c r="C39" s="10" t="s">
        <v>64</v>
      </c>
      <c r="D39" s="20">
        <v>43696</v>
      </c>
      <c r="E39" s="10">
        <v>8</v>
      </c>
      <c r="F39" s="10">
        <v>0</v>
      </c>
      <c r="G39" s="11">
        <f t="shared" si="0"/>
        <v>0</v>
      </c>
      <c r="H39" s="20">
        <v>43758</v>
      </c>
      <c r="I39" s="10" t="s">
        <v>23</v>
      </c>
      <c r="J39" s="10"/>
      <c r="K39" s="10" t="s">
        <v>69</v>
      </c>
      <c r="L39" s="10"/>
      <c r="M39" s="10"/>
      <c r="N39" s="10"/>
    </row>
    <row r="40" spans="2:14" x14ac:dyDescent="0.2">
      <c r="B40" s="10" t="s">
        <v>26</v>
      </c>
      <c r="C40" s="10" t="s">
        <v>65</v>
      </c>
      <c r="D40" s="20">
        <v>43720</v>
      </c>
      <c r="E40" s="10">
        <v>5</v>
      </c>
      <c r="F40" s="10">
        <v>0</v>
      </c>
      <c r="G40" s="11">
        <f t="shared" si="0"/>
        <v>0</v>
      </c>
      <c r="H40" s="20">
        <v>43726</v>
      </c>
      <c r="I40" s="10" t="s">
        <v>23</v>
      </c>
      <c r="J40" s="10"/>
      <c r="K40" s="10" t="s">
        <v>69</v>
      </c>
      <c r="L40" s="10"/>
      <c r="M40" s="10"/>
      <c r="N40" s="10"/>
    </row>
    <row r="41" spans="2:14" x14ac:dyDescent="0.2">
      <c r="B41" s="10" t="s">
        <v>26</v>
      </c>
      <c r="C41" s="10" t="s">
        <v>66</v>
      </c>
      <c r="D41" s="20">
        <v>43710</v>
      </c>
      <c r="E41" s="10">
        <v>46</v>
      </c>
      <c r="F41" s="10">
        <v>3</v>
      </c>
      <c r="G41" s="11">
        <f t="shared" si="0"/>
        <v>6.5217391304347823</v>
      </c>
      <c r="H41" s="20">
        <v>43733</v>
      </c>
      <c r="I41" s="10" t="s">
        <v>23</v>
      </c>
      <c r="J41" s="10"/>
      <c r="K41" s="12" t="s">
        <v>69</v>
      </c>
      <c r="L41" s="10"/>
      <c r="M41" s="10" t="s">
        <v>36</v>
      </c>
      <c r="N41" s="10"/>
    </row>
    <row r="42" spans="2:14" x14ac:dyDescent="0.2">
      <c r="B42" s="10" t="s">
        <v>26</v>
      </c>
      <c r="C42" s="10" t="s">
        <v>67</v>
      </c>
      <c r="D42" s="20">
        <v>43586</v>
      </c>
      <c r="E42" s="10">
        <v>284</v>
      </c>
      <c r="F42" s="10">
        <v>0</v>
      </c>
      <c r="G42" s="10">
        <f t="shared" si="0"/>
        <v>0</v>
      </c>
      <c r="H42" s="20">
        <v>43628</v>
      </c>
      <c r="I42" s="10" t="s">
        <v>23</v>
      </c>
      <c r="J42" s="10"/>
      <c r="K42" s="10"/>
      <c r="L42" s="10"/>
      <c r="M42" s="10" t="s">
        <v>24</v>
      </c>
      <c r="N42" s="10"/>
    </row>
    <row r="43" spans="2:14" x14ac:dyDescent="0.2">
      <c r="B43" t="s">
        <v>16</v>
      </c>
      <c r="C43" t="s">
        <v>21</v>
      </c>
      <c r="D43" s="17">
        <v>43586</v>
      </c>
      <c r="E43">
        <v>284</v>
      </c>
      <c r="F43">
        <v>0</v>
      </c>
      <c r="G43" s="3">
        <f t="shared" si="0"/>
        <v>0</v>
      </c>
      <c r="H43" s="17">
        <v>43628</v>
      </c>
      <c r="I43" t="s">
        <v>23</v>
      </c>
      <c r="J43" t="s">
        <v>71</v>
      </c>
      <c r="L43" t="s">
        <v>23</v>
      </c>
      <c r="M43" t="s">
        <v>30</v>
      </c>
    </row>
    <row r="44" spans="2:14" x14ac:dyDescent="0.2">
      <c r="B44" s="7" t="s">
        <v>16</v>
      </c>
      <c r="C44" s="7" t="s">
        <v>19</v>
      </c>
      <c r="D44" s="21">
        <v>43551</v>
      </c>
      <c r="E44" s="7">
        <v>6768</v>
      </c>
      <c r="F44" s="7">
        <v>8</v>
      </c>
      <c r="G44" s="8">
        <f t="shared" si="0"/>
        <v>0.1182033096926714</v>
      </c>
      <c r="H44" s="21">
        <v>43611</v>
      </c>
      <c r="I44" s="7" t="s">
        <v>23</v>
      </c>
      <c r="J44" s="7" t="s">
        <v>71</v>
      </c>
      <c r="K44" s="7" t="s">
        <v>24</v>
      </c>
      <c r="L44" s="7" t="s">
        <v>23</v>
      </c>
      <c r="M44" s="7" t="s">
        <v>70</v>
      </c>
      <c r="N44" s="7"/>
    </row>
    <row r="45" spans="2:14" x14ac:dyDescent="0.2">
      <c r="B45" s="10" t="s">
        <v>10</v>
      </c>
      <c r="C45" s="10" t="s">
        <v>11</v>
      </c>
      <c r="D45" s="20"/>
      <c r="E45" s="10">
        <v>179</v>
      </c>
      <c r="F45" s="10">
        <v>0</v>
      </c>
      <c r="G45" s="11">
        <f t="shared" si="0"/>
        <v>0</v>
      </c>
      <c r="H45" s="20">
        <v>43764</v>
      </c>
      <c r="I45" s="10"/>
      <c r="J45" s="10"/>
      <c r="K45" s="10" t="s">
        <v>69</v>
      </c>
      <c r="L45" s="10"/>
      <c r="M45" s="10"/>
      <c r="N45" s="10"/>
    </row>
    <row r="46" spans="2:14" x14ac:dyDescent="0.2">
      <c r="B46" s="10" t="s">
        <v>10</v>
      </c>
      <c r="C46" s="10" t="s">
        <v>72</v>
      </c>
      <c r="D46" s="20">
        <v>43639</v>
      </c>
      <c r="E46" s="10">
        <v>62</v>
      </c>
      <c r="F46" s="10">
        <v>1</v>
      </c>
      <c r="G46" s="11">
        <f t="shared" si="0"/>
        <v>1.6129032258064515</v>
      </c>
      <c r="H46" s="20">
        <v>43682</v>
      </c>
      <c r="I46" s="10"/>
      <c r="J46" s="10"/>
      <c r="K46" s="10"/>
      <c r="L46" s="10"/>
      <c r="M46" s="10" t="s">
        <v>73</v>
      </c>
      <c r="N46" s="10"/>
    </row>
    <row r="47" spans="2:14" x14ac:dyDescent="0.2">
      <c r="B47" s="7" t="s">
        <v>104</v>
      </c>
      <c r="C47" s="7" t="s">
        <v>105</v>
      </c>
      <c r="D47" s="21">
        <v>43493</v>
      </c>
      <c r="E47" s="7">
        <v>408</v>
      </c>
      <c r="F47" s="7">
        <v>7</v>
      </c>
      <c r="G47" s="8">
        <f t="shared" si="0"/>
        <v>1.715686274509804</v>
      </c>
      <c r="H47" s="21"/>
      <c r="I47" s="7"/>
      <c r="J47" s="7"/>
      <c r="K47" s="7" t="s">
        <v>106</v>
      </c>
      <c r="L47" s="7"/>
      <c r="M47" s="7" t="s">
        <v>107</v>
      </c>
      <c r="N47" s="7"/>
    </row>
    <row r="48" spans="2:14" x14ac:dyDescent="0.2">
      <c r="B48" s="10" t="s">
        <v>27</v>
      </c>
      <c r="C48" s="10" t="s">
        <v>43</v>
      </c>
      <c r="D48" s="20">
        <v>43684</v>
      </c>
      <c r="E48" s="10">
        <v>135</v>
      </c>
      <c r="F48" s="10">
        <v>1</v>
      </c>
      <c r="G48" s="11">
        <f t="shared" si="0"/>
        <v>0.74074074074074081</v>
      </c>
      <c r="H48" s="20">
        <v>43732</v>
      </c>
      <c r="I48" s="10" t="s">
        <v>23</v>
      </c>
      <c r="J48" s="10" t="s">
        <v>42</v>
      </c>
      <c r="K48" s="10"/>
      <c r="L48" s="10"/>
      <c r="M48" s="10" t="s">
        <v>41</v>
      </c>
      <c r="N48" s="10"/>
    </row>
    <row r="49" spans="2:14" x14ac:dyDescent="0.2">
      <c r="B49" s="10" t="s">
        <v>27</v>
      </c>
      <c r="C49" s="10" t="s">
        <v>40</v>
      </c>
      <c r="D49" s="20">
        <v>43657</v>
      </c>
      <c r="E49" s="10">
        <v>31</v>
      </c>
      <c r="F49" s="10">
        <v>0</v>
      </c>
      <c r="G49" s="11">
        <f t="shared" si="0"/>
        <v>0</v>
      </c>
      <c r="H49" s="20">
        <v>43719</v>
      </c>
      <c r="I49" s="10" t="s">
        <v>23</v>
      </c>
      <c r="J49" s="10"/>
      <c r="K49" s="13">
        <v>43714</v>
      </c>
      <c r="L49" s="10"/>
      <c r="M49" s="10" t="s">
        <v>35</v>
      </c>
      <c r="N49" s="10"/>
    </row>
    <row r="50" spans="2:14" x14ac:dyDescent="0.2">
      <c r="B50" s="7" t="s">
        <v>68</v>
      </c>
      <c r="C50" s="7" t="s">
        <v>98</v>
      </c>
      <c r="D50" s="21">
        <v>43466</v>
      </c>
      <c r="E50" s="7">
        <v>2417</v>
      </c>
      <c r="F50" s="7">
        <v>0</v>
      </c>
      <c r="G50" s="8">
        <f t="shared" si="0"/>
        <v>0</v>
      </c>
      <c r="H50" s="21">
        <v>43759</v>
      </c>
      <c r="I50" s="7"/>
      <c r="J50" s="7" t="s">
        <v>42</v>
      </c>
      <c r="K50" s="9" t="s">
        <v>74</v>
      </c>
      <c r="L50" s="7"/>
      <c r="M50" s="7" t="s">
        <v>99</v>
      </c>
      <c r="N50" s="7"/>
    </row>
    <row r="51" spans="2:14" x14ac:dyDescent="0.2">
      <c r="B51" s="10" t="s">
        <v>18</v>
      </c>
      <c r="C51" s="10" t="s">
        <v>25</v>
      </c>
      <c r="D51" s="20">
        <v>43705</v>
      </c>
      <c r="E51" s="10">
        <v>181</v>
      </c>
      <c r="F51" s="10">
        <v>6</v>
      </c>
      <c r="G51" s="11">
        <f t="shared" si="0"/>
        <v>3.3149171270718232</v>
      </c>
      <c r="H51" s="20"/>
      <c r="I51" s="10" t="s">
        <v>23</v>
      </c>
      <c r="J51" s="10"/>
      <c r="K51" s="10" t="s">
        <v>79</v>
      </c>
      <c r="L51" s="10"/>
      <c r="M51" s="10" t="s">
        <v>89</v>
      </c>
      <c r="N51" s="10"/>
    </row>
    <row r="52" spans="2:14" x14ac:dyDescent="0.2">
      <c r="B52" s="10" t="s">
        <v>18</v>
      </c>
      <c r="C52" s="10" t="s">
        <v>88</v>
      </c>
      <c r="D52" s="20">
        <v>43723</v>
      </c>
      <c r="E52" s="10">
        <v>107</v>
      </c>
      <c r="F52" s="10">
        <v>2</v>
      </c>
      <c r="G52" s="11">
        <f t="shared" si="0"/>
        <v>1.8691588785046727</v>
      </c>
      <c r="H52" s="20"/>
      <c r="I52" s="10" t="s">
        <v>23</v>
      </c>
      <c r="J52" s="10"/>
      <c r="K52" s="10" t="s">
        <v>77</v>
      </c>
      <c r="L52" s="10"/>
      <c r="M52" s="10" t="s">
        <v>89</v>
      </c>
      <c r="N52" s="10"/>
    </row>
    <row r="53" spans="2:14" x14ac:dyDescent="0.2">
      <c r="B53" s="7" t="s">
        <v>12</v>
      </c>
      <c r="C53" s="7" t="s">
        <v>0</v>
      </c>
      <c r="D53" s="21">
        <v>43466</v>
      </c>
      <c r="E53" s="7">
        <v>761837</v>
      </c>
      <c r="F53" s="7">
        <v>991</v>
      </c>
      <c r="G53" s="8">
        <f t="shared" si="0"/>
        <v>0.13008031901837269</v>
      </c>
      <c r="H53" s="21"/>
      <c r="I53" s="7" t="s">
        <v>90</v>
      </c>
      <c r="J53" s="7"/>
      <c r="K53" s="7"/>
      <c r="L53" s="7"/>
      <c r="M53" s="7" t="s">
        <v>91</v>
      </c>
      <c r="N53" s="7"/>
    </row>
    <row r="54" spans="2:14" x14ac:dyDescent="0.2">
      <c r="B54" s="10" t="s">
        <v>8</v>
      </c>
      <c r="C54" s="10" t="s">
        <v>44</v>
      </c>
      <c r="D54" s="20">
        <v>43558</v>
      </c>
      <c r="E54" s="10">
        <v>253</v>
      </c>
      <c r="F54" s="10">
        <v>6</v>
      </c>
      <c r="G54" s="11">
        <f t="shared" si="0"/>
        <v>2.3715415019762842</v>
      </c>
      <c r="H54" s="20">
        <v>43607</v>
      </c>
      <c r="I54" s="10" t="s">
        <v>23</v>
      </c>
      <c r="J54" s="10" t="s">
        <v>42</v>
      </c>
      <c r="K54" s="13">
        <v>43607</v>
      </c>
      <c r="L54" s="10"/>
      <c r="M54" s="10"/>
      <c r="N54" s="10"/>
    </row>
    <row r="55" spans="2:14" x14ac:dyDescent="0.2">
      <c r="B55" s="10" t="s">
        <v>8</v>
      </c>
      <c r="C55" s="10" t="s">
        <v>45</v>
      </c>
      <c r="D55" s="20">
        <v>43693</v>
      </c>
      <c r="E55" s="10">
        <v>13</v>
      </c>
      <c r="F55" s="10">
        <v>0</v>
      </c>
      <c r="G55" s="11">
        <f t="shared" si="0"/>
        <v>0</v>
      </c>
      <c r="H55" s="20">
        <v>43706</v>
      </c>
      <c r="I55" s="10" t="s">
        <v>23</v>
      </c>
      <c r="J55" s="10"/>
      <c r="K55" s="10"/>
      <c r="L55" s="10"/>
      <c r="M55" s="10"/>
      <c r="N55" s="10"/>
    </row>
    <row r="56" spans="2:14" x14ac:dyDescent="0.2">
      <c r="B56" t="s">
        <v>24</v>
      </c>
      <c r="C56" t="s">
        <v>24</v>
      </c>
    </row>
    <row r="57" spans="2:14" x14ac:dyDescent="0.2">
      <c r="C57" t="s">
        <v>24</v>
      </c>
    </row>
  </sheetData>
  <sortState xmlns:xlrd2="http://schemas.microsoft.com/office/spreadsheetml/2017/richdata2" ref="B8:C57">
    <sortCondition ref="B8"/>
  </sortState>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ALBERTI, Kathryn</dc:creator>
  <cp:lastModifiedBy>Microsoft Office User</cp:lastModifiedBy>
  <dcterms:created xsi:type="dcterms:W3CDTF">2019-10-16T13:03:08Z</dcterms:created>
  <dcterms:modified xsi:type="dcterms:W3CDTF">2020-08-14T15:13:14Z</dcterms:modified>
</cp:coreProperties>
</file>